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mrefugeeco-my.sharepoint.com/personal/ahmedy_wearealight_org/Documents/Desktop/ALIHGT/GDF RFQs/PR-SUD-PSD-2024-200 Essential Drugs SHF/SHF25607/"/>
    </mc:Choice>
  </mc:AlternateContent>
  <xr:revisionPtr revIDLastSave="14" documentId="8_{714F1929-AC24-4B48-BFFB-21BD7C717DCD}" xr6:coauthVersionLast="47" xr6:coauthVersionMax="47" xr10:uidLastSave="{58AE48D1-47FC-4EDC-A346-FE773BF645AA}"/>
  <bookViews>
    <workbookView xWindow="15" yWindow="30" windowWidth="20475" windowHeight="10770" firstSheet="1" activeTab="1" xr2:uid="{00000000-000D-0000-FFFF-FFFF00000000}"/>
  </bookViews>
  <sheets>
    <sheet name="Request for Quotation" sheetId="1" r:id="rId1"/>
    <sheet name="RFQ MHPSS" sheetId="10" r:id="rId2"/>
  </sheets>
  <externalReferences>
    <externalReference r:id="rId3"/>
  </externalReferences>
  <definedNames>
    <definedName name="_xlnm.Print_Area" localSheetId="1">'RFQ MHPSS'!$A$1:$U$82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10" l="1"/>
  <c r="G31" i="10"/>
  <c r="G30" i="10"/>
  <c r="G29" i="10"/>
  <c r="G28" i="10"/>
  <c r="G27" i="10"/>
  <c r="G25" i="10"/>
  <c r="G28" i="1"/>
  <c r="G27" i="1"/>
  <c r="G26" i="1"/>
  <c r="G25" i="1"/>
  <c r="G24" i="1"/>
  <c r="G23" i="1"/>
  <c r="G22" i="1"/>
  <c r="G21" i="1"/>
  <c r="G20" i="1"/>
  <c r="G29" i="1" s="1"/>
  <c r="G33" i="1" s="1"/>
  <c r="G19" i="1"/>
  <c r="G18" i="1"/>
  <c r="G69" i="10" l="1"/>
  <c r="G73" i="10" s="1"/>
</calcChain>
</file>

<file path=xl/sharedStrings.xml><?xml version="1.0" encoding="utf-8"?>
<sst xmlns="http://schemas.openxmlformats.org/spreadsheetml/2006/main" count="201" uniqueCount="115">
  <si>
    <t xml:space="preserve">                   ARC REQUEST FOR QUOTATION</t>
  </si>
  <si>
    <t>Procurement Request Number(s)</t>
  </si>
  <si>
    <t>RFQ Issue Date:</t>
  </si>
  <si>
    <t>Quotation Due Date:</t>
  </si>
  <si>
    <t>Lead Logistics Staff:</t>
  </si>
  <si>
    <t>SUPPLIER INFORMATION:</t>
  </si>
  <si>
    <t xml:space="preserve">RETURN QUOTATION TO: </t>
  </si>
  <si>
    <t>Vendor Name:</t>
  </si>
  <si>
    <t>AMERICAN REFUGEE COMMITTEE</t>
  </si>
  <si>
    <t>Point of Contact:</t>
  </si>
  <si>
    <t>E-mail:</t>
  </si>
  <si>
    <t>Phone:</t>
  </si>
  <si>
    <t>Mobile:</t>
  </si>
  <si>
    <t>Address:</t>
  </si>
  <si>
    <t>Date items required by:</t>
  </si>
  <si>
    <t>Delivery address:</t>
  </si>
  <si>
    <t>Means of delivery:</t>
  </si>
  <si>
    <t>Payment terms:</t>
  </si>
  <si>
    <t>Supplier to Complete</t>
  </si>
  <si>
    <t xml:space="preserve">Line item no. </t>
  </si>
  <si>
    <r>
      <t xml:space="preserve">Description of Goods / Services
</t>
    </r>
    <r>
      <rPr>
        <sz val="8"/>
        <color theme="0"/>
        <rFont val="Arial"/>
        <family val="2"/>
      </rPr>
      <t>(Add attachment with detailed technical specs as needed)</t>
    </r>
  </si>
  <si>
    <t>Unit / Form</t>
  </si>
  <si>
    <t>Quantity Requested</t>
  </si>
  <si>
    <t xml:space="preserve">Currency </t>
  </si>
  <si>
    <t>Unit Price</t>
  </si>
  <si>
    <t>Total Price (Formula)</t>
  </si>
  <si>
    <t xml:space="preserve">Availability date </t>
  </si>
  <si>
    <t xml:space="preserve"> </t>
  </si>
  <si>
    <t>Additional lines can be added as needed, or continue on another sheet.</t>
  </si>
  <si>
    <t>Subtotal</t>
  </si>
  <si>
    <t>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</si>
  <si>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</si>
  <si>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</si>
  <si>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</si>
  <si>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</si>
  <si>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>[1] Quote validity period (days)</t>
  </si>
  <si>
    <t>Preparer</t>
  </si>
  <si>
    <t>[2]  Possible alternatives if exact goods are unavailable</t>
  </si>
  <si>
    <t>Name:</t>
  </si>
  <si>
    <t>[3] Delivery lead time (days) from signed PO/Contract</t>
  </si>
  <si>
    <t>Title:</t>
  </si>
  <si>
    <t xml:space="preserve">[4] </t>
  </si>
  <si>
    <t>Vendor Confirmation</t>
  </si>
  <si>
    <t>Vendor Stamp</t>
  </si>
  <si>
    <t>Signature:</t>
  </si>
  <si>
    <t>Date:</t>
  </si>
  <si>
    <t xml:space="preserve">                   ALIGHT  REQUEST FOR QUOTATION</t>
  </si>
  <si>
    <t>ALIGHT SUDAN PROGRAM.( FORMERLY AMERICAN REFUGEE COMMITTEE)</t>
  </si>
  <si>
    <r>
      <t xml:space="preserve">Description of Goods / Services
</t>
    </r>
    <r>
      <rPr>
        <sz val="8"/>
        <rFont val="Arial"/>
        <family val="2"/>
      </rPr>
      <t>(Add attachment with detailed technical specs as needed)</t>
    </r>
  </si>
  <si>
    <t xml:space="preserve">Amoxicillin  500 mg </t>
  </si>
  <si>
    <t>caps</t>
  </si>
  <si>
    <t xml:space="preserve">Azithromycin 500 mg </t>
  </si>
  <si>
    <t>tabs</t>
  </si>
  <si>
    <t>ferrous sulphate +folic acid</t>
  </si>
  <si>
    <t xml:space="preserve">Folic acid 5 mg </t>
  </si>
  <si>
    <t xml:space="preserve">Metronidazole  250 mg </t>
  </si>
  <si>
    <t>Metronidazole 200 mg syrup</t>
  </si>
  <si>
    <t>bottle</t>
  </si>
  <si>
    <t xml:space="preserve">Amlodipine 5 mg </t>
  </si>
  <si>
    <t xml:space="preserve">Amlodipine 10 mg </t>
  </si>
  <si>
    <t xml:space="preserve">Glimepiride 2 mg </t>
  </si>
  <si>
    <t xml:space="preserve">Glimepiride 4 mg </t>
  </si>
  <si>
    <t>Paracetamol 120 mg/5 ml  susp</t>
  </si>
  <si>
    <t xml:space="preserve">Disposable syringe 5 ml </t>
  </si>
  <si>
    <t>pcs</t>
  </si>
  <si>
    <t xml:space="preserve">Azithromycin 250 mg </t>
  </si>
  <si>
    <t xml:space="preserve">Benzyl penicillin 1G </t>
  </si>
  <si>
    <t xml:space="preserve">vial </t>
  </si>
  <si>
    <t xml:space="preserve">DNS infusion </t>
  </si>
  <si>
    <t>O.R.S</t>
  </si>
  <si>
    <t>sachet</t>
  </si>
  <si>
    <t>Zinc oxide plaster</t>
  </si>
  <si>
    <t>roll</t>
  </si>
  <si>
    <t xml:space="preserve">Cefixime 100 mg/ml </t>
  </si>
  <si>
    <t xml:space="preserve">Cefixime 400 mg </t>
  </si>
  <si>
    <t xml:space="preserve">Ahmed Bushara </t>
  </si>
  <si>
    <t>Ahmedy@wearealight.org</t>
  </si>
  <si>
    <t>,249917200643</t>
  </si>
  <si>
    <t>,249117448537</t>
  </si>
  <si>
    <t xml:space="preserve">Gadarif, Daim Hamad close to Zakat Office </t>
  </si>
  <si>
    <t xml:space="preserve">Chlorpheniramine 4 mg </t>
  </si>
  <si>
    <t xml:space="preserve">Ibuprofen 400 mg </t>
  </si>
  <si>
    <t xml:space="preserve">Sodium chloride 0.9% infusion </t>
  </si>
  <si>
    <t xml:space="preserve">Disposable syringe 3 ml </t>
  </si>
  <si>
    <t>Mebendazole 100 mg tabs</t>
  </si>
  <si>
    <t>Mebendazole susp</t>
  </si>
  <si>
    <t>Praziquantel 600 mg tabs</t>
  </si>
  <si>
    <t>Amoxicillin 250 mg caps</t>
  </si>
  <si>
    <t>Multivitamin syrup</t>
  </si>
  <si>
    <t>Iron syrup</t>
  </si>
  <si>
    <t xml:space="preserve">Omeprazole 20 mg </t>
  </si>
  <si>
    <t xml:space="preserve">Azithromycin 15 mg/5 ml susp </t>
  </si>
  <si>
    <t xml:space="preserve">Cough syrup adult exp </t>
  </si>
  <si>
    <t xml:space="preserve">Cough syrup pediatric </t>
  </si>
  <si>
    <t xml:space="preserve">Amoxicillin 500 mg +clavulanic acid 125 mg </t>
  </si>
  <si>
    <t xml:space="preserve">Amoxicillin 875 mg +clavulanic acid 125 mg </t>
  </si>
  <si>
    <t xml:space="preserve">Water for inj 5 ml </t>
  </si>
  <si>
    <t xml:space="preserve">Insulin mixed </t>
  </si>
  <si>
    <t xml:space="preserve">Zinc sulphate syrup </t>
  </si>
  <si>
    <t>amp</t>
  </si>
  <si>
    <t xml:space="preserve">bottle </t>
  </si>
  <si>
    <t>Calmine lotion  100  ml</t>
  </si>
  <si>
    <t>Benzyl benzoate 100 ml</t>
  </si>
  <si>
    <t xml:space="preserve">Silver cream </t>
  </si>
  <si>
    <t>Ibuprofen 100 mg/5 ml susp</t>
  </si>
  <si>
    <t xml:space="preserve">Ciprofloxacin 500 mg tabs </t>
  </si>
  <si>
    <t xml:space="preserve">Metformin 850 mg </t>
  </si>
  <si>
    <t xml:space="preserve">Vitamin B-complex </t>
  </si>
  <si>
    <t xml:space="preserve">Mefenamic acid 500 mg </t>
  </si>
  <si>
    <t xml:space="preserve">Pantoprazole 40 mg inj </t>
  </si>
  <si>
    <t xml:space="preserve">Chlorpheniramine  inj </t>
  </si>
  <si>
    <t>tube</t>
  </si>
  <si>
    <t xml:space="preserve">tabs </t>
  </si>
  <si>
    <t xml:space="preserve">Ringer lactate infusion </t>
  </si>
  <si>
    <t>PR-SUD-GAD-2024-200-25607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</si>
</sst>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d\ yyyy"/>
    <numFmt numFmtId="165" formatCode="_-* #,##0.00_-;\-* #,##0.00_-;_-* &quot;-&quot;??_-;_-@_-"/>
    <numFmt numFmtId="166" formatCode="_-* #,##0_-;_-* #,##0\-;_-* &quot;-&quot;??_-;_-@_-"/>
    <numFmt numFmtId="167" formatCode="[$-F800]dddd\,\ mmmm\ dd\,\ yyyy"/>
  </numFmts>
  <fonts count="2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24"/>
      <name val="Arial"/>
      <family val="2"/>
    </font>
    <font>
      <u/>
      <sz val="10"/>
      <color theme="10"/>
      <name val="Arial"/>
      <family val="2"/>
    </font>
    <font>
      <b/>
      <i/>
      <sz val="8"/>
      <name val="Arial"/>
      <family val="2"/>
    </font>
    <font>
      <i/>
      <sz val="8"/>
      <color theme="0"/>
      <name val="Arial"/>
      <family val="2"/>
    </font>
    <font>
      <b/>
      <sz val="24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4"/>
      <name val="Arial"/>
      <family val="2"/>
    </font>
    <font>
      <sz val="11"/>
      <color rgb="FF000000"/>
      <name val="Calibri"/>
      <family val="2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u/>
      <sz val="10"/>
      <color theme="10"/>
      <name val="Arial"/>
      <charset val="134"/>
    </font>
    <font>
      <sz val="12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727D2A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3">
    <xf numFmtId="0" fontId="0" fillId="0" borderId="0"/>
    <xf numFmtId="0" fontId="5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>
      <alignment vertical="center"/>
    </xf>
    <xf numFmtId="0" fontId="18" fillId="0" borderId="0"/>
    <xf numFmtId="0" fontId="20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9" fontId="18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 wrapText="1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 applyProtection="1">
      <alignment horizontal="center" vertical="center"/>
      <protection locked="0"/>
    </xf>
    <xf numFmtId="4" fontId="1" fillId="3" borderId="4" xfId="0" applyNumberFormat="1" applyFont="1" applyFill="1" applyBorder="1" applyAlignment="1">
      <alignment horizontal="right" vertical="center"/>
    </xf>
    <xf numFmtId="0" fontId="6" fillId="3" borderId="9" xfId="0" applyFont="1" applyFill="1" applyBorder="1" applyAlignment="1">
      <alignment vertical="top"/>
    </xf>
    <xf numFmtId="0" fontId="7" fillId="3" borderId="10" xfId="0" applyFont="1" applyFill="1" applyBorder="1" applyAlignment="1">
      <alignment vertical="top"/>
    </xf>
    <xf numFmtId="0" fontId="7" fillId="3" borderId="1" xfId="0" applyFont="1" applyFill="1" applyBorder="1" applyAlignment="1">
      <alignment vertical="top"/>
    </xf>
    <xf numFmtId="0" fontId="7" fillId="3" borderId="0" xfId="0" applyFont="1" applyFill="1" applyAlignment="1">
      <alignment vertical="top"/>
    </xf>
    <xf numFmtId="4" fontId="1" fillId="3" borderId="4" xfId="0" applyNumberFormat="1" applyFont="1" applyFill="1" applyBorder="1" applyAlignment="1" applyProtection="1">
      <alignment horizontal="right" vertical="center"/>
      <protection locked="0"/>
    </xf>
    <xf numFmtId="4" fontId="1" fillId="3" borderId="11" xfId="0" applyNumberFormat="1" applyFont="1" applyFill="1" applyBorder="1" applyAlignment="1" applyProtection="1">
      <alignment horizontal="right" vertical="center"/>
      <protection locked="0"/>
    </xf>
    <xf numFmtId="4" fontId="2" fillId="3" borderId="13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4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vertical="center"/>
      <protection locked="0"/>
    </xf>
    <xf numFmtId="0" fontId="10" fillId="4" borderId="15" xfId="0" applyFont="1" applyFill="1" applyBorder="1" applyAlignment="1" applyProtection="1">
      <alignment vertical="center"/>
      <protection locked="0"/>
    </xf>
    <xf numFmtId="0" fontId="10" fillId="4" borderId="5" xfId="0" applyFont="1" applyFill="1" applyBorder="1" applyAlignment="1" applyProtection="1">
      <alignment vertical="center"/>
      <protection locked="0"/>
    </xf>
    <xf numFmtId="0" fontId="10" fillId="4" borderId="6" xfId="0" applyFont="1" applyFill="1" applyBorder="1" applyAlignment="1" applyProtection="1">
      <alignment vertical="center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3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6" fillId="2" borderId="4" xfId="0" applyNumberFormat="1" applyFont="1" applyFill="1" applyBorder="1" applyAlignment="1">
      <alignment horizontal="left" vertical="center"/>
    </xf>
    <xf numFmtId="3" fontId="1" fillId="2" borderId="11" xfId="0" applyNumberFormat="1" applyFont="1" applyFill="1" applyBorder="1" applyAlignment="1" applyProtection="1">
      <alignment horizontal="center" vertical="center"/>
      <protection locked="0"/>
    </xf>
    <xf numFmtId="166" fontId="0" fillId="0" borderId="4" xfId="0" applyNumberFormat="1" applyBorder="1"/>
    <xf numFmtId="0" fontId="17" fillId="5" borderId="4" xfId="0" applyFont="1" applyFill="1" applyBorder="1"/>
    <xf numFmtId="3" fontId="17" fillId="5" borderId="4" xfId="0" applyNumberFormat="1" applyFont="1" applyFill="1" applyBorder="1" applyAlignment="1">
      <alignment horizontal="left"/>
    </xf>
    <xf numFmtId="0" fontId="17" fillId="5" borderId="8" xfId="0" applyFont="1" applyFill="1" applyBorder="1"/>
    <xf numFmtId="3" fontId="17" fillId="5" borderId="8" xfId="0" applyNumberFormat="1" applyFont="1" applyFill="1" applyBorder="1" applyAlignment="1">
      <alignment horizontal="left"/>
    </xf>
    <xf numFmtId="0" fontId="17" fillId="6" borderId="8" xfId="0" applyFont="1" applyFill="1" applyBorder="1"/>
    <xf numFmtId="3" fontId="17" fillId="6" borderId="8" xfId="0" applyNumberFormat="1" applyFont="1" applyFill="1" applyBorder="1" applyAlignment="1">
      <alignment horizontal="left"/>
    </xf>
    <xf numFmtId="0" fontId="17" fillId="5" borderId="8" xfId="0" applyFont="1" applyFill="1" applyBorder="1" applyAlignment="1">
      <alignment horizontal="left"/>
    </xf>
    <xf numFmtId="0" fontId="17" fillId="6" borderId="8" xfId="0" applyFont="1" applyFill="1" applyBorder="1" applyAlignment="1">
      <alignment horizontal="left"/>
    </xf>
    <xf numFmtId="0" fontId="17" fillId="5" borderId="15" xfId="0" applyFont="1" applyFill="1" applyBorder="1" applyAlignment="1">
      <alignment horizontal="left"/>
    </xf>
    <xf numFmtId="1" fontId="21" fillId="2" borderId="4" xfId="0" applyNumberFormat="1" applyFont="1" applyFill="1" applyBorder="1" applyAlignment="1">
      <alignment horizontal="left" vertical="center"/>
    </xf>
    <xf numFmtId="0" fontId="17" fillId="5" borderId="15" xfId="0" applyFont="1" applyFill="1" applyBorder="1"/>
    <xf numFmtId="0" fontId="17" fillId="5" borderId="14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10" fillId="4" borderId="5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164" fontId="1" fillId="3" borderId="4" xfId="0" applyNumberFormat="1" applyFont="1" applyFill="1" applyBorder="1" applyAlignment="1" applyProtection="1">
      <alignment horizontal="center" vertical="center"/>
      <protection locked="0"/>
    </xf>
    <xf numFmtId="16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0" fillId="4" borderId="5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0" fillId="4" borderId="4" xfId="0" applyFont="1" applyFill="1" applyBorder="1" applyAlignment="1">
      <alignment vertical="center" wrapText="1"/>
    </xf>
    <xf numFmtId="0" fontId="1" fillId="3" borderId="5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vertical="center"/>
      <protection locked="0"/>
    </xf>
    <xf numFmtId="0" fontId="10" fillId="4" borderId="4" xfId="0" applyFont="1" applyFill="1" applyBorder="1" applyAlignment="1">
      <alignment vertical="center"/>
    </xf>
    <xf numFmtId="164" fontId="1" fillId="3" borderId="4" xfId="0" applyNumberFormat="1" applyFont="1" applyFill="1" applyBorder="1" applyAlignment="1" applyProtection="1">
      <alignment horizontal="left" vertical="center"/>
      <protection locked="0"/>
    </xf>
    <xf numFmtId="164" fontId="1" fillId="3" borderId="5" xfId="0" applyNumberFormat="1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right" vertical="center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10" fillId="4" borderId="5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0" fillId="4" borderId="7" xfId="0" applyFont="1" applyFill="1" applyBorder="1" applyAlignment="1">
      <alignment vertical="center"/>
    </xf>
    <xf numFmtId="0" fontId="10" fillId="4" borderId="8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67" fontId="1" fillId="3" borderId="4" xfId="0" applyNumberFormat="1" applyFont="1" applyFill="1" applyBorder="1" applyAlignment="1" applyProtection="1">
      <alignment horizontal="center" vertical="center"/>
      <protection locked="0"/>
    </xf>
    <xf numFmtId="167" fontId="14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left" vertical="center" wrapText="1"/>
    </xf>
    <xf numFmtId="0" fontId="0" fillId="3" borderId="4" xfId="0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4" xfId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5" fillId="3" borderId="5" xfId="1" applyFill="1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5" xfId="0" quotePrefix="1" applyFont="1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3" fontId="2" fillId="2" borderId="4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vertical="top"/>
    </xf>
    <xf numFmtId="0" fontId="6" fillId="3" borderId="10" xfId="0" applyFont="1" applyFill="1" applyBorder="1" applyAlignment="1">
      <alignment vertical="top"/>
    </xf>
    <xf numFmtId="0" fontId="15" fillId="3" borderId="1" xfId="0" applyFont="1" applyFill="1" applyBorder="1" applyAlignment="1">
      <alignment vertical="top"/>
    </xf>
    <xf numFmtId="0" fontId="15" fillId="3" borderId="0" xfId="0" applyFont="1" applyFill="1" applyAlignment="1">
      <alignment vertical="top"/>
    </xf>
    <xf numFmtId="0" fontId="7" fillId="3" borderId="1" xfId="0" applyFont="1" applyFill="1" applyBorder="1" applyAlignment="1">
      <alignment vertical="top"/>
    </xf>
    <xf numFmtId="0" fontId="7" fillId="3" borderId="0" xfId="0" applyFont="1" applyFill="1" applyAlignment="1">
      <alignment vertical="top"/>
    </xf>
    <xf numFmtId="0" fontId="7" fillId="3" borderId="14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5" fillId="3" borderId="5" xfId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vertical="center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164" fontId="0" fillId="3" borderId="4" xfId="0" applyNumberFormat="1" applyFill="1" applyBorder="1" applyAlignment="1" applyProtection="1">
      <alignment horizontal="left" vertical="center"/>
      <protection locked="0"/>
    </xf>
    <xf numFmtId="164" fontId="14" fillId="3" borderId="4" xfId="0" applyNumberFormat="1" applyFont="1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6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33">
    <cellStyle name="Comma 2" xfId="10" xr:uid="{00000000-0005-0000-0000-000000000000}"/>
    <cellStyle name="Comma 2 2" xfId="19" xr:uid="{00000000-0005-0000-0000-000031000000}"/>
    <cellStyle name="Comma 3" xfId="11" xr:uid="{00000000-0005-0000-0000-000001000000}"/>
    <cellStyle name="Comma 3 2" xfId="13" xr:uid="{00000000-0005-0000-0000-000002000000}"/>
    <cellStyle name="Comma 3 2 2" xfId="21" xr:uid="{00000000-0005-0000-0000-000033000000}"/>
    <cellStyle name="Comma 3 3" xfId="20" xr:uid="{00000000-0005-0000-0000-000032000000}"/>
    <cellStyle name="Hyperlink" xfId="1" builtinId="8"/>
    <cellStyle name="Hyperlink 2" xfId="18" xr:uid="{00000000-0005-0000-0000-000042000000}"/>
    <cellStyle name="Normal" xfId="0" builtinId="0"/>
    <cellStyle name="Normal 2" xfId="6" xr:uid="{00000000-0005-0000-0000-000005000000}"/>
    <cellStyle name="Normal 2 2" xfId="14" xr:uid="{00000000-0005-0000-0000-000006000000}"/>
    <cellStyle name="Normal 2 2 2" xfId="4" xr:uid="{00000000-0005-0000-0000-000007000000}"/>
    <cellStyle name="Normal 2 2 2 2" xfId="8" xr:uid="{00000000-0005-0000-0000-000008000000}"/>
    <cellStyle name="Normal 2 2 2 2 2" xfId="25" xr:uid="{00000000-0005-0000-0000-000037000000}"/>
    <cellStyle name="Normal 2 2 2 3" xfId="24" xr:uid="{00000000-0005-0000-0000-000036000000}"/>
    <cellStyle name="Normal 2 2 3" xfId="15" xr:uid="{00000000-0005-0000-0000-000009000000}"/>
    <cellStyle name="Normal 2 2 3 2" xfId="26" xr:uid="{00000000-0005-0000-0000-000038000000}"/>
    <cellStyle name="Normal 2 2 4" xfId="23" xr:uid="{00000000-0005-0000-0000-000035000000}"/>
    <cellStyle name="Normal 2 3" xfId="12" xr:uid="{00000000-0005-0000-0000-00000A000000}"/>
    <cellStyle name="Normal 2 3 2" xfId="27" xr:uid="{00000000-0005-0000-0000-000039000000}"/>
    <cellStyle name="Normal 2 4" xfId="3" xr:uid="{00000000-0005-0000-0000-00000B000000}"/>
    <cellStyle name="Normal 2 4 2" xfId="28" xr:uid="{00000000-0005-0000-0000-00003A000000}"/>
    <cellStyle name="Normal 2 5" xfId="22" xr:uid="{00000000-0005-0000-0000-000034000000}"/>
    <cellStyle name="Normal 3" xfId="7" xr:uid="{00000000-0005-0000-0000-00000C000000}"/>
    <cellStyle name="Normal 3 2" xfId="29" xr:uid="{00000000-0005-0000-0000-00003B000000}"/>
    <cellStyle name="Normal 4" xfId="2" xr:uid="{00000000-0005-0000-0000-00000D000000}"/>
    <cellStyle name="Normal 4 2" xfId="5" xr:uid="{00000000-0005-0000-0000-00000E000000}"/>
    <cellStyle name="Normal 4 2 2" xfId="31" xr:uid="{00000000-0005-0000-0000-00003D000000}"/>
    <cellStyle name="Normal 4 3" xfId="30" xr:uid="{00000000-0005-0000-0000-00003C000000}"/>
    <cellStyle name="Normal 5" xfId="17" xr:uid="{00000000-0005-0000-0000-000043000000}"/>
    <cellStyle name="Normal 5 3" xfId="16" xr:uid="{E377CD51-E81D-4CCE-AE81-30B66DB890E4}"/>
    <cellStyle name="Percent 2" xfId="9" xr:uid="{00000000-0005-0000-0000-00000F000000}"/>
    <cellStyle name="Percent 2 2" xfId="32" xr:uid="{00000000-0005-0000-0000-00003E000000}"/>
  </cellStyles>
  <dxfs count="24"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88402966399123"/>
        </patternFill>
      </fill>
    </dxf>
    <dxf>
      <fill>
        <patternFill patternType="mediumGray">
          <fgColor theme="5" tint="0.39988402966399123"/>
        </patternFill>
      </fill>
    </dxf>
    <dxf>
      <fill>
        <patternFill patternType="mediumGray">
          <fgColor theme="5" tint="0.39988402966399123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4506668294322"/>
          <bgColor auto="1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  <dxf>
      <fill>
        <patternFill patternType="mediumGray">
          <fgColor theme="5" tint="0.39991454817346722"/>
        </patternFill>
      </fill>
    </dxf>
  </dxfs>
  <tableStyles count="0" defaultTableStyle="TableStyleMedium2" defaultPivotStyle="PivotStyleLight16"/>
  <colors>
    <mruColors>
      <color rgb="FF727D2A"/>
      <color rgb="FF788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689779</xdr:colOff>
      <xdr:row>1</xdr:row>
      <xdr:rowOff>1779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2178685" cy="791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158750</xdr:rowOff>
    </xdr:from>
    <xdr:to>
      <xdr:col>1</xdr:col>
      <xdr:colOff>1465218</xdr:colOff>
      <xdr:row>1</xdr:row>
      <xdr:rowOff>17780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58750"/>
          <a:ext cx="2378031" cy="6607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ght-Q%20Log%20Officer\Desktop\SWEING%20MATERIAL\&#1601;&#1604;&#1575;&#1588;\PRF%20Electrical%20materia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urement Request Form"/>
      <sheetName val="Example"/>
      <sheetName val="Hidden Data"/>
    </sheetNames>
    <sheetDataSet>
      <sheetData sheetId="0"/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hmedy@wearealight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42"/>
  <sheetViews>
    <sheetView workbookViewId="0">
      <selection sqref="A1:XFD1048576"/>
    </sheetView>
  </sheetViews>
  <sheetFormatPr defaultColWidth="0" defaultRowHeight="12.75" zeroHeight="1"/>
  <cols>
    <col min="1" max="1" width="21.7109375" style="5" customWidth="1"/>
    <col min="2" max="2" width="43.42578125" style="6" customWidth="1"/>
    <col min="3" max="3" width="11.5703125" style="6" customWidth="1"/>
    <col min="4" max="4" width="12.28515625" style="6" customWidth="1"/>
    <col min="5" max="5" width="12" style="6" customWidth="1"/>
    <col min="6" max="6" width="12.140625" style="6" customWidth="1"/>
    <col min="7" max="7" width="19" style="6" customWidth="1"/>
    <col min="8" max="8" width="12.85546875" style="6" customWidth="1"/>
    <col min="9" max="9" width="0.42578125" style="5" customWidth="1"/>
    <col min="10" max="10" width="4.7109375" style="6" hidden="1" customWidth="1"/>
    <col min="11" max="16384" width="9.140625" style="6" hidden="1"/>
  </cols>
  <sheetData>
    <row r="1" spans="1:21" s="1" customFormat="1" ht="63" customHeight="1">
      <c r="A1" s="62" t="s">
        <v>0</v>
      </c>
      <c r="B1" s="62"/>
      <c r="C1" s="62"/>
      <c r="D1" s="62"/>
      <c r="E1" s="62"/>
      <c r="F1" s="62"/>
      <c r="G1" s="62"/>
      <c r="H1" s="62"/>
      <c r="I1" s="4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s="2" customFormat="1" ht="21.95" customHeight="1">
      <c r="A2" s="94" t="s">
        <v>1</v>
      </c>
      <c r="B2" s="63"/>
      <c r="C2" s="63"/>
      <c r="D2" s="64" t="s">
        <v>2</v>
      </c>
      <c r="E2" s="65"/>
      <c r="F2" s="66"/>
      <c r="G2" s="66"/>
      <c r="H2" s="67"/>
      <c r="I2" s="27"/>
    </row>
    <row r="3" spans="1:21" s="2" customFormat="1" ht="21.95" customHeight="1">
      <c r="A3" s="95"/>
      <c r="B3" s="63"/>
      <c r="C3" s="63"/>
      <c r="D3" s="64" t="s">
        <v>3</v>
      </c>
      <c r="E3" s="65"/>
      <c r="F3" s="66"/>
      <c r="G3" s="66"/>
      <c r="H3" s="67"/>
      <c r="I3" s="27"/>
    </row>
    <row r="4" spans="1:21" s="2" customFormat="1" ht="21.95" customHeight="1">
      <c r="A4" s="95"/>
      <c r="B4" s="63"/>
      <c r="C4" s="63"/>
      <c r="D4" s="68" t="s">
        <v>4</v>
      </c>
      <c r="E4" s="68"/>
      <c r="F4" s="69"/>
      <c r="G4" s="69"/>
      <c r="H4" s="70"/>
      <c r="I4" s="27"/>
    </row>
    <row r="5" spans="1:21" s="3" customFormat="1" ht="27" customHeight="1">
      <c r="A5" s="71" t="s">
        <v>5</v>
      </c>
      <c r="B5" s="72"/>
      <c r="C5" s="73"/>
      <c r="D5" s="71" t="s">
        <v>6</v>
      </c>
      <c r="E5" s="72"/>
      <c r="F5" s="72"/>
      <c r="G5" s="72"/>
      <c r="H5" s="72"/>
      <c r="I5" s="28"/>
    </row>
    <row r="6" spans="1:21" s="3" customFormat="1" ht="27" customHeight="1">
      <c r="A6" s="33" t="s">
        <v>7</v>
      </c>
      <c r="B6" s="74"/>
      <c r="C6" s="75"/>
      <c r="D6" s="76" t="s">
        <v>8</v>
      </c>
      <c r="E6" s="77"/>
      <c r="F6" s="77"/>
      <c r="G6" s="77"/>
      <c r="H6" s="77"/>
      <c r="I6" s="28"/>
    </row>
    <row r="7" spans="1:21" s="2" customFormat="1" ht="27" customHeight="1">
      <c r="A7" s="34" t="s">
        <v>9</v>
      </c>
      <c r="B7" s="78"/>
      <c r="C7" s="78"/>
      <c r="D7" s="79" t="s">
        <v>9</v>
      </c>
      <c r="E7" s="79"/>
      <c r="F7" s="80"/>
      <c r="G7" s="81"/>
      <c r="H7" s="82"/>
      <c r="I7" s="27"/>
    </row>
    <row r="8" spans="1:21" s="2" customFormat="1" ht="27" customHeight="1">
      <c r="A8" s="35" t="s">
        <v>10</v>
      </c>
      <c r="B8" s="78"/>
      <c r="C8" s="78"/>
      <c r="D8" s="83" t="s">
        <v>10</v>
      </c>
      <c r="E8" s="83"/>
      <c r="F8" s="80"/>
      <c r="G8" s="81"/>
      <c r="H8" s="81"/>
      <c r="I8" s="27"/>
    </row>
    <row r="9" spans="1:21" s="2" customFormat="1" ht="27" customHeight="1">
      <c r="A9" s="35" t="s">
        <v>11</v>
      </c>
      <c r="B9" s="78"/>
      <c r="C9" s="78"/>
      <c r="D9" s="83" t="s">
        <v>11</v>
      </c>
      <c r="E9" s="83"/>
      <c r="F9" s="80"/>
      <c r="G9" s="81"/>
      <c r="H9" s="81"/>
      <c r="I9" s="27"/>
    </row>
    <row r="10" spans="1:21" s="2" customFormat="1" ht="27" customHeight="1">
      <c r="A10" s="35" t="s">
        <v>12</v>
      </c>
      <c r="B10" s="78"/>
      <c r="C10" s="78"/>
      <c r="D10" s="83" t="s">
        <v>12</v>
      </c>
      <c r="E10" s="83"/>
      <c r="F10" s="80"/>
      <c r="G10" s="81"/>
      <c r="H10" s="81"/>
      <c r="I10" s="27"/>
    </row>
    <row r="11" spans="1:21" s="2" customFormat="1" ht="36" customHeight="1">
      <c r="A11" s="35" t="s">
        <v>13</v>
      </c>
      <c r="B11" s="78"/>
      <c r="C11" s="78"/>
      <c r="D11" s="83" t="s">
        <v>13</v>
      </c>
      <c r="E11" s="83"/>
      <c r="F11" s="80"/>
      <c r="G11" s="81"/>
      <c r="H11" s="81"/>
      <c r="I11" s="27"/>
    </row>
    <row r="12" spans="1:21" s="4" customFormat="1" ht="27" customHeight="1">
      <c r="A12" s="64" t="s">
        <v>14</v>
      </c>
      <c r="B12" s="65"/>
      <c r="C12" s="84"/>
      <c r="D12" s="84"/>
      <c r="E12" s="84"/>
      <c r="F12" s="84"/>
      <c r="G12" s="84"/>
      <c r="H12" s="85"/>
      <c r="I12" s="29"/>
    </row>
    <row r="13" spans="1:21" s="4" customFormat="1" ht="27" customHeight="1">
      <c r="A13" s="64" t="s">
        <v>15</v>
      </c>
      <c r="B13" s="65"/>
      <c r="C13" s="78"/>
      <c r="D13" s="78"/>
      <c r="E13" s="78"/>
      <c r="F13" s="78"/>
      <c r="G13" s="78"/>
      <c r="H13" s="86"/>
      <c r="I13" s="30"/>
    </row>
    <row r="14" spans="1:21" ht="27" customHeight="1">
      <c r="A14" s="64" t="s">
        <v>16</v>
      </c>
      <c r="B14" s="65"/>
      <c r="C14" s="78"/>
      <c r="D14" s="78"/>
      <c r="E14" s="78"/>
      <c r="F14" s="78"/>
      <c r="G14" s="78"/>
      <c r="H14" s="86"/>
      <c r="I14" s="30"/>
    </row>
    <row r="15" spans="1:21" ht="27" customHeight="1">
      <c r="A15" s="64" t="s">
        <v>17</v>
      </c>
      <c r="B15" s="65"/>
      <c r="C15" s="78"/>
      <c r="D15" s="78"/>
      <c r="E15" s="78"/>
      <c r="F15" s="78"/>
      <c r="G15" s="78"/>
      <c r="H15" s="86"/>
    </row>
    <row r="16" spans="1:21" ht="27" customHeight="1">
      <c r="A16" s="87"/>
      <c r="B16" s="88"/>
      <c r="C16" s="88"/>
      <c r="D16" s="89"/>
      <c r="E16" s="90" t="s">
        <v>18</v>
      </c>
      <c r="F16" s="90"/>
      <c r="G16" s="90"/>
      <c r="H16" s="71"/>
    </row>
    <row r="17" spans="1:9" s="3" customFormat="1" ht="39" customHeight="1">
      <c r="A17" s="37" t="s">
        <v>19</v>
      </c>
      <c r="B17" s="34" t="s">
        <v>20</v>
      </c>
      <c r="C17" s="37" t="s">
        <v>21</v>
      </c>
      <c r="D17" s="37" t="s">
        <v>22</v>
      </c>
      <c r="E17" s="37" t="s">
        <v>23</v>
      </c>
      <c r="F17" s="36" t="s">
        <v>24</v>
      </c>
      <c r="G17" s="37" t="s">
        <v>25</v>
      </c>
      <c r="H17" s="38" t="s">
        <v>26</v>
      </c>
      <c r="I17" s="28"/>
    </row>
    <row r="18" spans="1:9" ht="27" customHeight="1">
      <c r="A18" s="16">
        <v>1</v>
      </c>
      <c r="B18" s="12"/>
      <c r="C18" s="9"/>
      <c r="D18" s="17"/>
      <c r="E18" s="17"/>
      <c r="F18" s="17"/>
      <c r="G18" s="18" t="str">
        <f>IF(OR(ISBLANK(D18),ISBLANK(F18)),"",D18*F18)</f>
        <v/>
      </c>
      <c r="H18" s="39"/>
    </row>
    <row r="19" spans="1:9" ht="27" customHeight="1">
      <c r="A19" s="16">
        <v>2</v>
      </c>
      <c r="B19" s="12"/>
      <c r="C19" s="9"/>
      <c r="D19" s="17"/>
      <c r="E19" s="17"/>
      <c r="F19" s="17"/>
      <c r="G19" s="18" t="str">
        <f t="shared" ref="G19:G28" si="0">IF(OR(ISBLANK(D19),ISBLANK(F19)),"",D19*F19)</f>
        <v/>
      </c>
      <c r="H19" s="39"/>
    </row>
    <row r="20" spans="1:9" ht="27" customHeight="1">
      <c r="A20" s="16">
        <v>3</v>
      </c>
      <c r="B20" s="12" t="s">
        <v>27</v>
      </c>
      <c r="C20" s="9"/>
      <c r="D20" s="17"/>
      <c r="E20" s="17"/>
      <c r="F20" s="17"/>
      <c r="G20" s="18" t="str">
        <f t="shared" si="0"/>
        <v/>
      </c>
      <c r="H20" s="39"/>
    </row>
    <row r="21" spans="1:9" ht="27" customHeight="1">
      <c r="A21" s="16">
        <v>4</v>
      </c>
      <c r="B21" s="12"/>
      <c r="C21" s="9"/>
      <c r="D21" s="17"/>
      <c r="E21" s="17"/>
      <c r="F21" s="17"/>
      <c r="G21" s="18" t="str">
        <f t="shared" si="0"/>
        <v/>
      </c>
      <c r="H21" s="39"/>
    </row>
    <row r="22" spans="1:9" ht="27" customHeight="1">
      <c r="A22" s="16">
        <v>5</v>
      </c>
      <c r="B22" s="12"/>
      <c r="C22" s="9"/>
      <c r="D22" s="17"/>
      <c r="E22" s="17"/>
      <c r="F22" s="17"/>
      <c r="G22" s="18" t="str">
        <f t="shared" si="0"/>
        <v/>
      </c>
      <c r="H22" s="39"/>
    </row>
    <row r="23" spans="1:9" ht="27" customHeight="1">
      <c r="A23" s="16">
        <v>6</v>
      </c>
      <c r="B23" s="12"/>
      <c r="C23" s="9"/>
      <c r="D23" s="17"/>
      <c r="E23" s="17"/>
      <c r="F23" s="17"/>
      <c r="G23" s="18" t="str">
        <f t="shared" si="0"/>
        <v/>
      </c>
      <c r="H23" s="39"/>
    </row>
    <row r="24" spans="1:9" ht="27" customHeight="1">
      <c r="A24" s="16">
        <v>7</v>
      </c>
      <c r="B24" s="12"/>
      <c r="C24" s="9"/>
      <c r="D24" s="17"/>
      <c r="E24" s="17"/>
      <c r="F24" s="17"/>
      <c r="G24" s="18" t="str">
        <f t="shared" si="0"/>
        <v/>
      </c>
      <c r="H24" s="39"/>
    </row>
    <row r="25" spans="1:9" ht="27" customHeight="1">
      <c r="A25" s="16">
        <v>8</v>
      </c>
      <c r="B25" s="12"/>
      <c r="C25" s="9"/>
      <c r="D25" s="17"/>
      <c r="E25" s="17"/>
      <c r="F25" s="17"/>
      <c r="G25" s="18" t="str">
        <f t="shared" si="0"/>
        <v/>
      </c>
      <c r="H25" s="39"/>
    </row>
    <row r="26" spans="1:9" ht="27" customHeight="1">
      <c r="A26" s="16">
        <v>9</v>
      </c>
      <c r="B26" s="12"/>
      <c r="C26" s="9"/>
      <c r="D26" s="17"/>
      <c r="E26" s="17"/>
      <c r="F26" s="17"/>
      <c r="G26" s="18" t="str">
        <f t="shared" si="0"/>
        <v/>
      </c>
      <c r="H26" s="39"/>
    </row>
    <row r="27" spans="1:9" ht="27" customHeight="1">
      <c r="A27" s="16">
        <v>10</v>
      </c>
      <c r="B27" s="12"/>
      <c r="C27" s="9"/>
      <c r="D27" s="17"/>
      <c r="E27" s="17"/>
      <c r="F27" s="17"/>
      <c r="G27" s="18" t="str">
        <f t="shared" si="0"/>
        <v/>
      </c>
      <c r="H27" s="39"/>
    </row>
    <row r="28" spans="1:9" ht="27" customHeight="1">
      <c r="A28" s="16">
        <v>11</v>
      </c>
      <c r="B28" s="12"/>
      <c r="C28" s="9"/>
      <c r="D28" s="17"/>
      <c r="E28" s="17"/>
      <c r="F28" s="17"/>
      <c r="G28" s="18" t="str">
        <f t="shared" si="0"/>
        <v/>
      </c>
      <c r="H28" s="39"/>
    </row>
    <row r="29" spans="1:9" ht="21.95" customHeight="1">
      <c r="A29" s="19" t="s">
        <v>28</v>
      </c>
      <c r="B29" s="20"/>
      <c r="C29" s="20"/>
      <c r="D29" s="91" t="s">
        <v>29</v>
      </c>
      <c r="E29" s="91"/>
      <c r="F29" s="91"/>
      <c r="G29" s="18" t="str">
        <f>IF(SUM(G18:G28)=0,"",SUM(G18:G28))</f>
        <v/>
      </c>
      <c r="H29" s="96"/>
    </row>
    <row r="30" spans="1:9" ht="21.95" customHeight="1">
      <c r="A30" s="21"/>
      <c r="B30" s="22"/>
      <c r="C30" s="22"/>
      <c r="D30" s="91" t="s">
        <v>30</v>
      </c>
      <c r="E30" s="91"/>
      <c r="F30" s="91"/>
      <c r="G30" s="23"/>
      <c r="H30" s="97"/>
    </row>
    <row r="31" spans="1:9" ht="21.95" customHeight="1">
      <c r="A31" s="21"/>
      <c r="B31" s="22"/>
      <c r="C31" s="22"/>
      <c r="D31" s="91" t="s">
        <v>31</v>
      </c>
      <c r="E31" s="91"/>
      <c r="F31" s="91"/>
      <c r="G31" s="23"/>
      <c r="H31" s="97"/>
    </row>
    <row r="32" spans="1:9" ht="21.95" customHeight="1">
      <c r="A32" s="21"/>
      <c r="B32" s="22"/>
      <c r="C32" s="22"/>
      <c r="D32" s="91" t="s">
        <v>32</v>
      </c>
      <c r="E32" s="91"/>
      <c r="F32" s="91"/>
      <c r="G32" s="24"/>
      <c r="H32" s="97"/>
    </row>
    <row r="33" spans="1:9" ht="27" customHeight="1">
      <c r="A33" s="71" t="s">
        <v>33</v>
      </c>
      <c r="B33" s="72"/>
      <c r="C33" s="72"/>
      <c r="D33" s="91" t="s">
        <v>34</v>
      </c>
      <c r="E33" s="91"/>
      <c r="F33" s="93"/>
      <c r="G33" s="25" t="str">
        <f>IF(SUM(G29:G32)=0,"",SUM(G29:G32))</f>
        <v/>
      </c>
      <c r="H33" s="98"/>
    </row>
    <row r="34" spans="1:9" ht="27" customHeight="1">
      <c r="A34" s="40" t="s">
        <v>35</v>
      </c>
      <c r="B34" s="41"/>
      <c r="C34" s="78"/>
      <c r="D34" s="78"/>
      <c r="E34" s="78"/>
      <c r="F34" s="68" t="s">
        <v>36</v>
      </c>
      <c r="G34" s="107"/>
      <c r="H34" s="108"/>
      <c r="I34" s="31"/>
    </row>
    <row r="35" spans="1:9" ht="27" customHeight="1">
      <c r="A35" s="42" t="s">
        <v>37</v>
      </c>
      <c r="B35" s="43"/>
      <c r="C35" s="78"/>
      <c r="D35" s="78"/>
      <c r="E35" s="78"/>
      <c r="F35" s="32" t="s">
        <v>38</v>
      </c>
      <c r="G35" s="86"/>
      <c r="H35" s="92"/>
    </row>
    <row r="36" spans="1:9" ht="27" customHeight="1">
      <c r="A36" s="42" t="s">
        <v>39</v>
      </c>
      <c r="B36" s="43"/>
      <c r="C36" s="78"/>
      <c r="D36" s="78"/>
      <c r="E36" s="78"/>
      <c r="F36" s="33" t="s">
        <v>40</v>
      </c>
      <c r="G36" s="86"/>
      <c r="H36" s="92"/>
    </row>
    <row r="37" spans="1:9" ht="27" customHeight="1">
      <c r="A37" s="42" t="s">
        <v>41</v>
      </c>
      <c r="B37" s="43"/>
      <c r="C37" s="78"/>
      <c r="D37" s="78"/>
      <c r="E37" s="78"/>
      <c r="F37" s="33" t="s">
        <v>10</v>
      </c>
      <c r="G37" s="70"/>
      <c r="H37" s="105"/>
    </row>
    <row r="38" spans="1:9" s="3" customFormat="1" ht="27" customHeight="1">
      <c r="A38" s="64" t="s">
        <v>42</v>
      </c>
      <c r="B38" s="106"/>
      <c r="C38" s="65"/>
      <c r="D38" s="64" t="s">
        <v>43</v>
      </c>
      <c r="E38" s="106"/>
      <c r="F38" s="106"/>
      <c r="G38" s="106"/>
      <c r="H38" s="106"/>
      <c r="I38" s="28"/>
    </row>
    <row r="39" spans="1:9" s="3" customFormat="1" ht="27" customHeight="1">
      <c r="A39" s="33" t="s">
        <v>38</v>
      </c>
      <c r="B39" s="78"/>
      <c r="C39" s="86"/>
      <c r="D39" s="99"/>
      <c r="E39" s="100"/>
      <c r="F39" s="100"/>
      <c r="G39" s="100"/>
      <c r="H39" s="100"/>
      <c r="I39" s="28"/>
    </row>
    <row r="40" spans="1:9" s="3" customFormat="1" ht="27" customHeight="1">
      <c r="A40" s="33" t="s">
        <v>40</v>
      </c>
      <c r="B40" s="78"/>
      <c r="C40" s="86"/>
      <c r="D40" s="101"/>
      <c r="E40" s="102"/>
      <c r="F40" s="102"/>
      <c r="G40" s="102"/>
      <c r="H40" s="102"/>
      <c r="I40" s="28"/>
    </row>
    <row r="41" spans="1:9" s="3" customFormat="1" ht="36" customHeight="1">
      <c r="A41" s="33" t="s">
        <v>44</v>
      </c>
      <c r="B41" s="78"/>
      <c r="C41" s="86"/>
      <c r="D41" s="101"/>
      <c r="E41" s="102"/>
      <c r="F41" s="102"/>
      <c r="G41" s="102"/>
      <c r="H41" s="102"/>
      <c r="I41" s="28"/>
    </row>
    <row r="42" spans="1:9" ht="27" customHeight="1">
      <c r="A42" s="33" t="s">
        <v>45</v>
      </c>
      <c r="B42" s="78"/>
      <c r="C42" s="86"/>
      <c r="D42" s="103"/>
      <c r="E42" s="104"/>
      <c r="F42" s="104"/>
      <c r="G42" s="104"/>
      <c r="H42" s="104"/>
    </row>
  </sheetData>
  <sheetProtection selectLockedCells="1"/>
  <mergeCells count="62">
    <mergeCell ref="B40:C40"/>
    <mergeCell ref="B41:C41"/>
    <mergeCell ref="B42:C42"/>
    <mergeCell ref="A2:A4"/>
    <mergeCell ref="H29:H33"/>
    <mergeCell ref="D39:H42"/>
    <mergeCell ref="C37:E37"/>
    <mergeCell ref="G37:H37"/>
    <mergeCell ref="A38:C38"/>
    <mergeCell ref="D38:H38"/>
    <mergeCell ref="B39:C39"/>
    <mergeCell ref="C34:E34"/>
    <mergeCell ref="F34:H34"/>
    <mergeCell ref="C35:E35"/>
    <mergeCell ref="G35:H35"/>
    <mergeCell ref="C36:E36"/>
    <mergeCell ref="G36:H36"/>
    <mergeCell ref="D30:F30"/>
    <mergeCell ref="D31:F31"/>
    <mergeCell ref="D32:F32"/>
    <mergeCell ref="A33:C33"/>
    <mergeCell ref="D33:F33"/>
    <mergeCell ref="A15:B15"/>
    <mergeCell ref="C15:H15"/>
    <mergeCell ref="A16:D16"/>
    <mergeCell ref="E16:H16"/>
    <mergeCell ref="D29:F29"/>
    <mergeCell ref="A12:B12"/>
    <mergeCell ref="C12:H12"/>
    <mergeCell ref="A13:B13"/>
    <mergeCell ref="C13:H13"/>
    <mergeCell ref="A14:B14"/>
    <mergeCell ref="C14:H14"/>
    <mergeCell ref="B10:C10"/>
    <mergeCell ref="D10:E10"/>
    <mergeCell ref="F10:H10"/>
    <mergeCell ref="B11:C11"/>
    <mergeCell ref="D11:E11"/>
    <mergeCell ref="F11:H11"/>
    <mergeCell ref="B8:C8"/>
    <mergeCell ref="D8:E8"/>
    <mergeCell ref="F8:H8"/>
    <mergeCell ref="B9:C9"/>
    <mergeCell ref="D9:E9"/>
    <mergeCell ref="F9:H9"/>
    <mergeCell ref="B6:C6"/>
    <mergeCell ref="D6:H6"/>
    <mergeCell ref="B7:C7"/>
    <mergeCell ref="D7:E7"/>
    <mergeCell ref="F7:H7"/>
    <mergeCell ref="B4:C4"/>
    <mergeCell ref="D4:E4"/>
    <mergeCell ref="F4:H4"/>
    <mergeCell ref="A5:C5"/>
    <mergeCell ref="D5:H5"/>
    <mergeCell ref="A1:H1"/>
    <mergeCell ref="B2:C2"/>
    <mergeCell ref="D2:E2"/>
    <mergeCell ref="F2:H2"/>
    <mergeCell ref="B3:C3"/>
    <mergeCell ref="D3:E3"/>
    <mergeCell ref="F3:H3"/>
  </mergeCells>
  <conditionalFormatting sqref="A18:F28">
    <cfRule type="containsBlanks" dxfId="23" priority="2">
      <formula>LEN(TRIM(A18))=0</formula>
    </cfRule>
  </conditionalFormatting>
  <conditionalFormatting sqref="B2:C4 F2:H4 B6:C11 F7:H11 C12:H15 C34:E37 G35:H37 D39 B39:C40">
    <cfRule type="containsBlanks" dxfId="22" priority="4">
      <formula>LEN(TRIM(B2))=0</formula>
    </cfRule>
  </conditionalFormatting>
  <conditionalFormatting sqref="D6">
    <cfRule type="containsBlanks" dxfId="21" priority="3">
      <formula>LEN(TRIM(D6))=0</formula>
    </cfRule>
  </conditionalFormatting>
  <conditionalFormatting sqref="H18:H28">
    <cfRule type="containsBlanks" dxfId="20" priority="1">
      <formula>LEN(TRIM(H18))=0</formula>
    </cfRule>
  </conditionalFormatting>
  <printOptions horizontalCentered="1"/>
  <pageMargins left="0" right="0" top="0" bottom="0" header="0" footer="0"/>
  <pageSetup paperSize="9" scale="7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pageSetUpPr fitToPage="1"/>
  </sheetPr>
  <dimension ref="A1:U104"/>
  <sheetViews>
    <sheetView tabSelected="1" topLeftCell="A62" zoomScale="120" zoomScaleNormal="120" workbookViewId="0">
      <selection activeCell="B4" sqref="B4:C4"/>
    </sheetView>
  </sheetViews>
  <sheetFormatPr defaultColWidth="0" defaultRowHeight="12.75" customHeight="1" zeroHeight="1"/>
  <cols>
    <col min="1" max="1" width="14.42578125" style="5" customWidth="1"/>
    <col min="2" max="2" width="46" style="6" customWidth="1"/>
    <col min="3" max="3" width="11.5703125" style="6" customWidth="1"/>
    <col min="4" max="4" width="12.28515625" style="6" customWidth="1"/>
    <col min="5" max="5" width="12" style="6" customWidth="1"/>
    <col min="6" max="6" width="16.85546875" style="6" customWidth="1"/>
    <col min="7" max="7" width="15" style="6" customWidth="1"/>
    <col min="8" max="8" width="12.85546875" style="7" customWidth="1"/>
    <col min="9" max="9" width="0.42578125" style="5" customWidth="1"/>
    <col min="10" max="10" width="4.7109375" style="6" hidden="1" customWidth="1"/>
    <col min="11" max="16384" width="9.140625" style="6" hidden="1"/>
  </cols>
  <sheetData>
    <row r="1" spans="1:21" s="1" customFormat="1" ht="63" customHeight="1">
      <c r="A1" s="109" t="s">
        <v>46</v>
      </c>
      <c r="B1" s="109"/>
      <c r="C1" s="109"/>
      <c r="D1" s="109"/>
      <c r="E1" s="109"/>
      <c r="F1" s="109"/>
      <c r="G1" s="109"/>
      <c r="H1" s="109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s="2" customFormat="1" ht="21.95" customHeight="1">
      <c r="A2" s="120" t="s">
        <v>1</v>
      </c>
      <c r="B2" s="63" t="s">
        <v>114</v>
      </c>
      <c r="C2" s="63"/>
      <c r="D2" s="110" t="s">
        <v>2</v>
      </c>
      <c r="E2" s="111"/>
      <c r="F2" s="112">
        <v>45518</v>
      </c>
      <c r="G2" s="113"/>
      <c r="H2" s="113"/>
      <c r="I2" s="27"/>
    </row>
    <row r="3" spans="1:21" s="2" customFormat="1" ht="21.95" customHeight="1">
      <c r="A3" s="121"/>
      <c r="B3" s="63"/>
      <c r="C3" s="63"/>
      <c r="D3" s="110" t="s">
        <v>3</v>
      </c>
      <c r="E3" s="111"/>
      <c r="F3" s="112">
        <v>45523</v>
      </c>
      <c r="G3" s="113"/>
      <c r="H3" s="113"/>
      <c r="I3" s="27"/>
    </row>
    <row r="4" spans="1:21" s="2" customFormat="1" ht="21.95" customHeight="1">
      <c r="A4" s="121"/>
      <c r="B4" s="63"/>
      <c r="C4" s="63"/>
      <c r="D4" s="114" t="s">
        <v>4</v>
      </c>
      <c r="E4" s="114"/>
      <c r="F4" s="115" t="s">
        <v>75</v>
      </c>
      <c r="G4" s="116"/>
      <c r="H4" s="116"/>
      <c r="I4" s="27"/>
    </row>
    <row r="5" spans="1:21" s="3" customFormat="1" ht="27" customHeight="1">
      <c r="A5" s="117" t="s">
        <v>5</v>
      </c>
      <c r="B5" s="118"/>
      <c r="C5" s="119"/>
      <c r="D5" s="117" t="s">
        <v>6</v>
      </c>
      <c r="E5" s="118"/>
      <c r="F5" s="118"/>
      <c r="G5" s="118"/>
      <c r="H5" s="119"/>
      <c r="I5" s="28"/>
    </row>
    <row r="6" spans="1:21" s="3" customFormat="1" ht="27" customHeight="1">
      <c r="A6" s="10" t="s">
        <v>7</v>
      </c>
      <c r="B6" s="122"/>
      <c r="C6" s="123"/>
      <c r="D6" s="124" t="s">
        <v>47</v>
      </c>
      <c r="E6" s="125"/>
      <c r="F6" s="125"/>
      <c r="G6" s="125"/>
      <c r="H6" s="125"/>
      <c r="I6" s="28"/>
    </row>
    <row r="7" spans="1:21" s="2" customFormat="1" ht="27" customHeight="1">
      <c r="A7" s="11" t="s">
        <v>9</v>
      </c>
      <c r="B7" s="126"/>
      <c r="C7" s="78"/>
      <c r="D7" s="127" t="s">
        <v>9</v>
      </c>
      <c r="E7" s="127"/>
      <c r="F7" s="80" t="s">
        <v>75</v>
      </c>
      <c r="G7" s="81"/>
      <c r="H7" s="82"/>
      <c r="I7" s="27"/>
    </row>
    <row r="8" spans="1:21" s="2" customFormat="1" ht="27" customHeight="1">
      <c r="A8" s="13" t="s">
        <v>10</v>
      </c>
      <c r="B8" s="126"/>
      <c r="C8" s="78"/>
      <c r="D8" s="128" t="s">
        <v>10</v>
      </c>
      <c r="E8" s="128"/>
      <c r="F8" s="129" t="s">
        <v>76</v>
      </c>
      <c r="G8" s="81"/>
      <c r="H8" s="82"/>
      <c r="I8" s="27"/>
    </row>
    <row r="9" spans="1:21" s="2" customFormat="1" ht="27" customHeight="1">
      <c r="A9" s="13" t="s">
        <v>11</v>
      </c>
      <c r="B9" s="130"/>
      <c r="C9" s="78"/>
      <c r="D9" s="128" t="s">
        <v>11</v>
      </c>
      <c r="E9" s="128"/>
      <c r="F9" s="80" t="s">
        <v>77</v>
      </c>
      <c r="G9" s="81"/>
      <c r="H9" s="82"/>
      <c r="I9" s="27"/>
    </row>
    <row r="10" spans="1:21" s="2" customFormat="1" ht="27" customHeight="1">
      <c r="A10" s="13" t="s">
        <v>12</v>
      </c>
      <c r="B10" s="130"/>
      <c r="C10" s="78"/>
      <c r="D10" s="128" t="s">
        <v>12</v>
      </c>
      <c r="E10" s="128"/>
      <c r="F10" s="131" t="s">
        <v>78</v>
      </c>
      <c r="G10" s="81"/>
      <c r="H10" s="82"/>
      <c r="I10" s="27"/>
    </row>
    <row r="11" spans="1:21" s="2" customFormat="1" ht="36" customHeight="1">
      <c r="A11" s="13" t="s">
        <v>13</v>
      </c>
      <c r="B11" s="130"/>
      <c r="C11" s="78"/>
      <c r="D11" s="128" t="s">
        <v>13</v>
      </c>
      <c r="E11" s="128"/>
      <c r="F11" s="132" t="s">
        <v>79</v>
      </c>
      <c r="G11" s="81"/>
      <c r="H11" s="82"/>
      <c r="I11" s="27"/>
    </row>
    <row r="12" spans="1:21" s="4" customFormat="1" ht="27" customHeight="1">
      <c r="A12" s="110" t="s">
        <v>14</v>
      </c>
      <c r="B12" s="111"/>
      <c r="C12" s="161"/>
      <c r="D12" s="162"/>
      <c r="E12" s="162"/>
      <c r="F12" s="162"/>
      <c r="G12" s="162"/>
      <c r="H12" s="162"/>
      <c r="I12" s="29"/>
    </row>
    <row r="13" spans="1:21" s="4" customFormat="1" ht="27" customHeight="1">
      <c r="A13" s="110" t="s">
        <v>15</v>
      </c>
      <c r="B13" s="111"/>
      <c r="C13" s="163"/>
      <c r="D13" s="164"/>
      <c r="E13" s="164"/>
      <c r="F13" s="164"/>
      <c r="G13" s="164"/>
      <c r="H13" s="165"/>
      <c r="I13" s="30"/>
    </row>
    <row r="14" spans="1:21" ht="27" customHeight="1">
      <c r="A14" s="110" t="s">
        <v>16</v>
      </c>
      <c r="B14" s="111"/>
      <c r="C14" s="86"/>
      <c r="D14" s="92"/>
      <c r="E14" s="92"/>
      <c r="F14" s="92"/>
      <c r="G14" s="92"/>
      <c r="H14" s="146"/>
      <c r="I14" s="30"/>
    </row>
    <row r="15" spans="1:21" ht="27" customHeight="1">
      <c r="A15" s="110" t="s">
        <v>17</v>
      </c>
      <c r="B15" s="111"/>
      <c r="C15" s="78"/>
      <c r="D15" s="78"/>
      <c r="E15" s="78"/>
      <c r="F15" s="78"/>
      <c r="G15" s="78"/>
      <c r="H15" s="78"/>
    </row>
    <row r="16" spans="1:21" ht="27" customHeight="1">
      <c r="A16" s="167"/>
      <c r="B16" s="168"/>
      <c r="C16" s="168"/>
      <c r="D16" s="169"/>
      <c r="E16" s="170" t="s">
        <v>18</v>
      </c>
      <c r="F16" s="170"/>
      <c r="G16" s="170"/>
      <c r="H16" s="170"/>
    </row>
    <row r="17" spans="1:9" s="3" customFormat="1" ht="39" customHeight="1">
      <c r="A17" s="15" t="s">
        <v>19</v>
      </c>
      <c r="B17" s="11" t="s">
        <v>48</v>
      </c>
      <c r="C17" s="15" t="s">
        <v>21</v>
      </c>
      <c r="D17" s="15" t="s">
        <v>22</v>
      </c>
      <c r="E17" s="15" t="s">
        <v>23</v>
      </c>
      <c r="F17" s="14" t="s">
        <v>24</v>
      </c>
      <c r="G17" s="15" t="s">
        <v>25</v>
      </c>
      <c r="H17" s="15" t="s">
        <v>26</v>
      </c>
      <c r="I17" s="28"/>
    </row>
    <row r="18" spans="1:9" ht="19.5" customHeight="1">
      <c r="A18" s="59">
        <v>1</v>
      </c>
      <c r="B18" s="50" t="s">
        <v>49</v>
      </c>
      <c r="C18" s="50" t="s">
        <v>50</v>
      </c>
      <c r="D18" s="51">
        <v>20000</v>
      </c>
      <c r="E18" s="56"/>
      <c r="F18" s="48"/>
      <c r="G18" s="48"/>
      <c r="H18" s="17"/>
    </row>
    <row r="19" spans="1:9" ht="17.25" customHeight="1">
      <c r="A19" s="59">
        <v>2</v>
      </c>
      <c r="B19" s="52" t="s">
        <v>51</v>
      </c>
      <c r="C19" s="52" t="s">
        <v>52</v>
      </c>
      <c r="D19" s="53">
        <v>6000</v>
      </c>
      <c r="E19" s="56"/>
      <c r="F19" s="48"/>
      <c r="G19" s="48"/>
      <c r="H19" s="17"/>
    </row>
    <row r="20" spans="1:9" ht="15">
      <c r="A20" s="59">
        <v>3</v>
      </c>
      <c r="B20" s="52" t="s">
        <v>53</v>
      </c>
      <c r="C20" s="52" t="s">
        <v>50</v>
      </c>
      <c r="D20" s="53">
        <v>12000</v>
      </c>
      <c r="E20" s="56"/>
      <c r="F20" s="48"/>
      <c r="G20" s="48"/>
      <c r="H20" s="17"/>
    </row>
    <row r="21" spans="1:9" ht="18" customHeight="1">
      <c r="A21" s="59">
        <v>4</v>
      </c>
      <c r="B21" s="52" t="s">
        <v>54</v>
      </c>
      <c r="C21" s="52" t="s">
        <v>52</v>
      </c>
      <c r="D21" s="53">
        <v>12000</v>
      </c>
      <c r="E21" s="56"/>
      <c r="F21" s="48"/>
      <c r="G21" s="48"/>
      <c r="H21" s="17"/>
    </row>
    <row r="22" spans="1:9" ht="15">
      <c r="A22" s="59">
        <v>5</v>
      </c>
      <c r="B22" s="52" t="s">
        <v>55</v>
      </c>
      <c r="C22" s="52" t="s">
        <v>52</v>
      </c>
      <c r="D22" s="53">
        <v>5000</v>
      </c>
      <c r="E22" s="56"/>
      <c r="F22" s="48"/>
      <c r="G22" s="48"/>
      <c r="H22" s="17"/>
    </row>
    <row r="23" spans="1:9" ht="15">
      <c r="A23" s="59">
        <v>6</v>
      </c>
      <c r="B23" s="52" t="s">
        <v>56</v>
      </c>
      <c r="C23" s="52" t="s">
        <v>57</v>
      </c>
      <c r="D23" s="53">
        <v>300</v>
      </c>
      <c r="E23" s="56"/>
      <c r="F23" s="48"/>
      <c r="G23" s="48"/>
      <c r="H23" s="17"/>
    </row>
    <row r="24" spans="1:9" ht="15">
      <c r="A24" s="59">
        <v>7</v>
      </c>
      <c r="B24" s="52" t="s">
        <v>58</v>
      </c>
      <c r="C24" s="52" t="s">
        <v>52</v>
      </c>
      <c r="D24" s="53">
        <v>9000</v>
      </c>
      <c r="E24" s="56"/>
      <c r="F24" s="48"/>
      <c r="G24" s="48"/>
      <c r="H24" s="17"/>
    </row>
    <row r="25" spans="1:9" ht="15">
      <c r="A25" s="59">
        <v>8</v>
      </c>
      <c r="B25" s="54" t="s">
        <v>59</v>
      </c>
      <c r="C25" s="54" t="s">
        <v>52</v>
      </c>
      <c r="D25" s="55">
        <v>3000</v>
      </c>
      <c r="E25" s="56"/>
      <c r="F25" s="48"/>
      <c r="G25" s="48" t="str">
        <f t="shared" ref="G25:G31" si="0">IF(OR(ISBLANK(D25),ISBLANK(F25)),"",D25*F25)</f>
        <v/>
      </c>
      <c r="H25" s="17"/>
    </row>
    <row r="26" spans="1:9" ht="15">
      <c r="A26" s="59">
        <v>9</v>
      </c>
      <c r="B26" s="52" t="s">
        <v>60</v>
      </c>
      <c r="C26" s="52" t="s">
        <v>52</v>
      </c>
      <c r="D26" s="56">
        <v>3000</v>
      </c>
      <c r="E26" s="58"/>
      <c r="F26" s="48"/>
      <c r="G26" s="48"/>
      <c r="H26" s="17"/>
    </row>
    <row r="27" spans="1:9" ht="15">
      <c r="A27" s="59">
        <v>10</v>
      </c>
      <c r="B27" s="52" t="s">
        <v>61</v>
      </c>
      <c r="C27" s="52" t="s">
        <v>52</v>
      </c>
      <c r="D27" s="56">
        <v>9000</v>
      </c>
      <c r="E27" s="58"/>
      <c r="F27" s="48"/>
      <c r="G27" s="48" t="str">
        <f t="shared" si="0"/>
        <v/>
      </c>
      <c r="H27" s="17"/>
    </row>
    <row r="28" spans="1:9" ht="15">
      <c r="A28" s="59">
        <v>11</v>
      </c>
      <c r="B28" s="52" t="s">
        <v>62</v>
      </c>
      <c r="C28" s="52" t="s">
        <v>57</v>
      </c>
      <c r="D28" s="56">
        <v>200</v>
      </c>
      <c r="E28" s="58"/>
      <c r="F28" s="48"/>
      <c r="G28" s="48" t="str">
        <f t="shared" si="0"/>
        <v/>
      </c>
      <c r="H28" s="17"/>
    </row>
    <row r="29" spans="1:9" ht="15">
      <c r="A29" s="59">
        <v>12</v>
      </c>
      <c r="B29" s="52" t="s">
        <v>63</v>
      </c>
      <c r="C29" s="52" t="s">
        <v>64</v>
      </c>
      <c r="D29" s="53">
        <v>2000</v>
      </c>
      <c r="E29" s="49"/>
      <c r="F29" s="48"/>
      <c r="G29" s="48" t="str">
        <f t="shared" si="0"/>
        <v/>
      </c>
      <c r="H29" s="17"/>
    </row>
    <row r="30" spans="1:9" ht="15.75" customHeight="1">
      <c r="A30" s="59">
        <v>13</v>
      </c>
      <c r="B30" s="52" t="s">
        <v>65</v>
      </c>
      <c r="C30" s="52" t="s">
        <v>52</v>
      </c>
      <c r="D30" s="53">
        <v>6000</v>
      </c>
      <c r="E30" s="49"/>
      <c r="F30" s="48"/>
      <c r="G30" s="48" t="str">
        <f t="shared" si="0"/>
        <v/>
      </c>
      <c r="H30" s="17"/>
    </row>
    <row r="31" spans="1:9" ht="13.5" customHeight="1">
      <c r="A31" s="59">
        <v>14</v>
      </c>
      <c r="B31" s="52" t="s">
        <v>66</v>
      </c>
      <c r="C31" s="52" t="s">
        <v>67</v>
      </c>
      <c r="D31" s="56">
        <v>500</v>
      </c>
      <c r="E31" s="49"/>
      <c r="F31" s="48"/>
      <c r="G31" s="48" t="str">
        <f t="shared" si="0"/>
        <v/>
      </c>
      <c r="H31" s="17"/>
    </row>
    <row r="32" spans="1:9" ht="14.25" customHeight="1">
      <c r="A32" s="59">
        <v>15</v>
      </c>
      <c r="B32" s="52" t="s">
        <v>68</v>
      </c>
      <c r="C32" s="52" t="s">
        <v>57</v>
      </c>
      <c r="D32" s="56">
        <v>200</v>
      </c>
      <c r="E32" s="49"/>
      <c r="F32" s="48"/>
      <c r="G32" s="48"/>
      <c r="H32" s="17"/>
    </row>
    <row r="33" spans="1:8" ht="16.5" customHeight="1">
      <c r="A33" s="59">
        <v>16</v>
      </c>
      <c r="B33" s="52" t="s">
        <v>69</v>
      </c>
      <c r="C33" s="52" t="s">
        <v>70</v>
      </c>
      <c r="D33" s="57">
        <v>500</v>
      </c>
      <c r="E33" s="49"/>
      <c r="F33" s="48"/>
      <c r="G33" s="48"/>
      <c r="H33" s="17"/>
    </row>
    <row r="34" spans="1:8" ht="15.75" customHeight="1">
      <c r="A34" s="59">
        <v>17</v>
      </c>
      <c r="B34" s="52" t="s">
        <v>71</v>
      </c>
      <c r="C34" s="52" t="s">
        <v>72</v>
      </c>
      <c r="D34" s="56">
        <v>200</v>
      </c>
      <c r="E34" s="46"/>
      <c r="F34" s="48"/>
      <c r="G34" s="48"/>
      <c r="H34" s="17"/>
    </row>
    <row r="35" spans="1:8" ht="15.75" customHeight="1">
      <c r="A35" s="59">
        <v>18</v>
      </c>
      <c r="B35" s="52" t="s">
        <v>73</v>
      </c>
      <c r="C35" s="52" t="s">
        <v>57</v>
      </c>
      <c r="D35" s="56">
        <v>100</v>
      </c>
      <c r="E35" s="46"/>
      <c r="F35" s="48"/>
      <c r="G35" s="48"/>
      <c r="H35" s="17"/>
    </row>
    <row r="36" spans="1:8" ht="15.75" customHeight="1">
      <c r="A36" s="59">
        <v>19</v>
      </c>
      <c r="B36" s="52" t="s">
        <v>74</v>
      </c>
      <c r="C36" s="52" t="s">
        <v>50</v>
      </c>
      <c r="D36" s="56">
        <v>600</v>
      </c>
      <c r="E36" s="46"/>
      <c r="F36" s="48"/>
      <c r="G36" s="48"/>
      <c r="H36" s="17"/>
    </row>
    <row r="37" spans="1:8" ht="15.75" customHeight="1">
      <c r="A37" s="59">
        <v>20</v>
      </c>
      <c r="B37" s="52" t="s">
        <v>80</v>
      </c>
      <c r="C37" s="52" t="s">
        <v>52</v>
      </c>
      <c r="D37" s="56">
        <v>3000</v>
      </c>
      <c r="E37" s="46"/>
      <c r="F37" s="48"/>
      <c r="G37" s="48"/>
      <c r="H37" s="17"/>
    </row>
    <row r="38" spans="1:8" ht="15.75" customHeight="1">
      <c r="A38" s="59">
        <v>21</v>
      </c>
      <c r="B38" s="52" t="s">
        <v>81</v>
      </c>
      <c r="C38" s="52" t="s">
        <v>52</v>
      </c>
      <c r="D38" s="56">
        <v>4000</v>
      </c>
      <c r="E38" s="46"/>
      <c r="F38" s="48"/>
      <c r="G38" s="48"/>
      <c r="H38" s="17"/>
    </row>
    <row r="39" spans="1:8" ht="15.75" customHeight="1">
      <c r="A39" s="59">
        <v>22</v>
      </c>
      <c r="B39" s="52" t="s">
        <v>82</v>
      </c>
      <c r="C39" s="52" t="s">
        <v>57</v>
      </c>
      <c r="D39" s="56">
        <v>200</v>
      </c>
      <c r="E39" s="46"/>
      <c r="F39" s="48"/>
      <c r="G39" s="48"/>
      <c r="H39" s="17"/>
    </row>
    <row r="40" spans="1:8" ht="15.75" customHeight="1">
      <c r="A40" s="59">
        <v>23</v>
      </c>
      <c r="B40" s="52" t="s">
        <v>83</v>
      </c>
      <c r="C40" s="52" t="s">
        <v>64</v>
      </c>
      <c r="D40" s="56">
        <v>3000</v>
      </c>
      <c r="E40" s="46"/>
      <c r="F40" s="48"/>
      <c r="G40" s="48"/>
      <c r="H40" s="17"/>
    </row>
    <row r="41" spans="1:8" ht="15.75" customHeight="1">
      <c r="A41" s="59">
        <v>24</v>
      </c>
      <c r="B41" s="52" t="s">
        <v>84</v>
      </c>
      <c r="C41" s="52" t="s">
        <v>52</v>
      </c>
      <c r="D41" s="56">
        <v>600</v>
      </c>
      <c r="E41" s="46"/>
      <c r="F41" s="48"/>
      <c r="G41" s="48"/>
      <c r="H41" s="17"/>
    </row>
    <row r="42" spans="1:8" ht="15.75" customHeight="1">
      <c r="A42" s="59">
        <v>25</v>
      </c>
      <c r="B42" s="52" t="s">
        <v>85</v>
      </c>
      <c r="C42" s="52" t="s">
        <v>57</v>
      </c>
      <c r="D42" s="56">
        <v>50</v>
      </c>
      <c r="E42" s="46"/>
      <c r="F42" s="48"/>
      <c r="G42" s="48"/>
      <c r="H42" s="17"/>
    </row>
    <row r="43" spans="1:8" ht="15.75" customHeight="1">
      <c r="A43" s="59">
        <v>26</v>
      </c>
      <c r="B43" s="52" t="s">
        <v>86</v>
      </c>
      <c r="C43" s="52" t="s">
        <v>52</v>
      </c>
      <c r="D43" s="56">
        <v>320</v>
      </c>
      <c r="E43" s="46"/>
      <c r="F43" s="48"/>
      <c r="G43" s="48"/>
      <c r="H43" s="17"/>
    </row>
    <row r="44" spans="1:8" ht="15.75" customHeight="1">
      <c r="A44" s="59">
        <v>27</v>
      </c>
      <c r="B44" s="52" t="s">
        <v>87</v>
      </c>
      <c r="C44" s="52" t="s">
        <v>50</v>
      </c>
      <c r="D44" s="56">
        <v>10000</v>
      </c>
      <c r="E44" s="46"/>
      <c r="F44" s="48"/>
      <c r="G44" s="48"/>
      <c r="H44" s="17"/>
    </row>
    <row r="45" spans="1:8" ht="15.75" customHeight="1">
      <c r="A45" s="59">
        <v>28</v>
      </c>
      <c r="B45" s="52" t="s">
        <v>88</v>
      </c>
      <c r="C45" s="52" t="s">
        <v>57</v>
      </c>
      <c r="D45" s="56">
        <v>120</v>
      </c>
      <c r="E45" s="46"/>
      <c r="F45" s="48"/>
      <c r="G45" s="48"/>
      <c r="H45" s="17"/>
    </row>
    <row r="46" spans="1:8" ht="15.75" customHeight="1">
      <c r="A46" s="59">
        <v>29</v>
      </c>
      <c r="B46" s="52" t="s">
        <v>89</v>
      </c>
      <c r="C46" s="52" t="s">
        <v>57</v>
      </c>
      <c r="D46" s="56">
        <v>100</v>
      </c>
      <c r="E46" s="46"/>
      <c r="F46" s="48"/>
      <c r="G46" s="48"/>
      <c r="H46" s="17"/>
    </row>
    <row r="47" spans="1:8" ht="15.75" customHeight="1">
      <c r="A47" s="59">
        <v>30</v>
      </c>
      <c r="B47" s="52" t="s">
        <v>90</v>
      </c>
      <c r="C47" s="52" t="s">
        <v>50</v>
      </c>
      <c r="D47" s="56">
        <v>700</v>
      </c>
      <c r="E47" s="46"/>
      <c r="F47" s="48"/>
      <c r="G47" s="48"/>
      <c r="H47" s="17"/>
    </row>
    <row r="48" spans="1:8" ht="15.75" customHeight="1">
      <c r="A48" s="59">
        <v>31</v>
      </c>
      <c r="B48" s="52" t="s">
        <v>91</v>
      </c>
      <c r="C48" s="52" t="s">
        <v>57</v>
      </c>
      <c r="D48" s="56">
        <v>150</v>
      </c>
      <c r="E48" s="46"/>
      <c r="F48" s="48"/>
      <c r="G48" s="48"/>
      <c r="H48" s="17"/>
    </row>
    <row r="49" spans="1:8" ht="15.75" customHeight="1">
      <c r="A49" s="59">
        <v>32</v>
      </c>
      <c r="B49" s="52" t="s">
        <v>92</v>
      </c>
      <c r="C49" s="52" t="s">
        <v>57</v>
      </c>
      <c r="D49" s="56">
        <v>200</v>
      </c>
      <c r="E49" s="46"/>
      <c r="F49" s="48"/>
      <c r="G49" s="48"/>
      <c r="H49" s="17"/>
    </row>
    <row r="50" spans="1:8" ht="15.75" customHeight="1">
      <c r="A50" s="59">
        <v>33</v>
      </c>
      <c r="B50" s="52" t="s">
        <v>93</v>
      </c>
      <c r="C50" s="52" t="s">
        <v>57</v>
      </c>
      <c r="D50" s="56">
        <v>200</v>
      </c>
      <c r="E50" s="46"/>
      <c r="F50" s="48"/>
      <c r="G50" s="48"/>
      <c r="H50" s="17"/>
    </row>
    <row r="51" spans="1:8" ht="15.75" customHeight="1">
      <c r="A51" s="59">
        <v>34</v>
      </c>
      <c r="B51" s="52" t="s">
        <v>94</v>
      </c>
      <c r="C51" s="52" t="s">
        <v>52</v>
      </c>
      <c r="D51" s="56">
        <v>1600</v>
      </c>
      <c r="E51" s="46"/>
      <c r="F51" s="48"/>
      <c r="G51" s="48"/>
      <c r="H51" s="17"/>
    </row>
    <row r="52" spans="1:8" ht="15.75" customHeight="1">
      <c r="A52" s="59">
        <v>35</v>
      </c>
      <c r="B52" s="52" t="s">
        <v>95</v>
      </c>
      <c r="C52" s="52" t="s">
        <v>52</v>
      </c>
      <c r="D52" s="56">
        <v>700</v>
      </c>
      <c r="E52" s="46"/>
      <c r="F52" s="48"/>
      <c r="G52" s="48"/>
      <c r="H52" s="17"/>
    </row>
    <row r="53" spans="1:8" ht="15.75" customHeight="1">
      <c r="A53" s="59">
        <v>36</v>
      </c>
      <c r="B53" s="52" t="s">
        <v>96</v>
      </c>
      <c r="C53" s="52" t="s">
        <v>99</v>
      </c>
      <c r="D53" s="56">
        <v>100</v>
      </c>
      <c r="E53" s="46"/>
      <c r="F53" s="48"/>
      <c r="G53" s="48"/>
      <c r="H53" s="17"/>
    </row>
    <row r="54" spans="1:8" ht="15.75" customHeight="1">
      <c r="A54" s="59">
        <v>37</v>
      </c>
      <c r="B54" s="52" t="s">
        <v>97</v>
      </c>
      <c r="C54" s="52" t="s">
        <v>67</v>
      </c>
      <c r="D54" s="56">
        <v>50</v>
      </c>
      <c r="E54" s="46"/>
      <c r="F54" s="48"/>
      <c r="G54" s="48"/>
      <c r="H54" s="17"/>
    </row>
    <row r="55" spans="1:8" ht="15.75" customHeight="1">
      <c r="A55" s="59">
        <v>38</v>
      </c>
      <c r="B55" s="52" t="s">
        <v>98</v>
      </c>
      <c r="C55" s="52" t="s">
        <v>100</v>
      </c>
      <c r="D55" s="56">
        <v>200</v>
      </c>
      <c r="E55" s="46"/>
      <c r="F55" s="48"/>
      <c r="G55" s="48"/>
      <c r="H55" s="17"/>
    </row>
    <row r="56" spans="1:8" ht="15.75" customHeight="1">
      <c r="A56" s="59">
        <v>39</v>
      </c>
      <c r="B56" s="52" t="s">
        <v>101</v>
      </c>
      <c r="C56" s="52" t="s">
        <v>57</v>
      </c>
      <c r="D56" s="56">
        <v>48</v>
      </c>
      <c r="E56" s="46"/>
      <c r="F56" s="48"/>
      <c r="G56" s="48"/>
      <c r="H56" s="17"/>
    </row>
    <row r="57" spans="1:8" ht="15.75" customHeight="1">
      <c r="A57" s="59">
        <v>40</v>
      </c>
      <c r="B57" s="52" t="s">
        <v>102</v>
      </c>
      <c r="C57" s="52" t="s">
        <v>57</v>
      </c>
      <c r="D57" s="56">
        <v>48</v>
      </c>
      <c r="E57" s="46"/>
      <c r="F57" s="48"/>
      <c r="G57" s="48"/>
      <c r="H57" s="17"/>
    </row>
    <row r="58" spans="1:8" ht="15.75" customHeight="1">
      <c r="A58" s="59">
        <v>41</v>
      </c>
      <c r="B58" s="52" t="s">
        <v>103</v>
      </c>
      <c r="C58" s="52" t="s">
        <v>111</v>
      </c>
      <c r="D58" s="56">
        <v>30</v>
      </c>
      <c r="E58" s="46"/>
      <c r="F58" s="48"/>
      <c r="G58" s="48"/>
      <c r="H58" s="17"/>
    </row>
    <row r="59" spans="1:8" ht="15.75" customHeight="1">
      <c r="A59" s="59">
        <v>42</v>
      </c>
      <c r="B59" s="52" t="s">
        <v>104</v>
      </c>
      <c r="C59" s="52" t="s">
        <v>57</v>
      </c>
      <c r="D59" s="56">
        <v>200</v>
      </c>
      <c r="E59" s="46"/>
      <c r="F59" s="48"/>
      <c r="G59" s="48"/>
      <c r="H59" s="17"/>
    </row>
    <row r="60" spans="1:8" ht="15.75" customHeight="1">
      <c r="A60" s="59">
        <v>43</v>
      </c>
      <c r="B60" s="52" t="s">
        <v>105</v>
      </c>
      <c r="C60" s="52" t="s">
        <v>112</v>
      </c>
      <c r="D60" s="61">
        <v>3000</v>
      </c>
      <c r="E60" s="46"/>
      <c r="F60" s="48"/>
      <c r="G60" s="48"/>
      <c r="H60" s="17"/>
    </row>
    <row r="61" spans="1:8" ht="15.75" customHeight="1">
      <c r="A61" s="59">
        <v>44</v>
      </c>
      <c r="B61" s="52" t="s">
        <v>106</v>
      </c>
      <c r="C61" s="52" t="s">
        <v>52</v>
      </c>
      <c r="D61" s="56">
        <v>1000</v>
      </c>
      <c r="E61" s="46"/>
      <c r="F61" s="48"/>
      <c r="G61" s="48"/>
      <c r="H61" s="17"/>
    </row>
    <row r="62" spans="1:8" ht="15.75" customHeight="1">
      <c r="A62" s="59">
        <v>45</v>
      </c>
      <c r="B62" s="52" t="s">
        <v>107</v>
      </c>
      <c r="C62" s="52" t="s">
        <v>52</v>
      </c>
      <c r="D62" s="56">
        <v>2000</v>
      </c>
      <c r="E62" s="46"/>
      <c r="F62" s="48"/>
      <c r="G62" s="48"/>
      <c r="H62" s="17"/>
    </row>
    <row r="63" spans="1:8" ht="15.75" customHeight="1">
      <c r="A63" s="59">
        <v>46</v>
      </c>
      <c r="B63" s="52" t="s">
        <v>108</v>
      </c>
      <c r="C63" s="52" t="s">
        <v>52</v>
      </c>
      <c r="D63" s="56">
        <v>3000</v>
      </c>
      <c r="E63" s="46"/>
      <c r="F63" s="48"/>
      <c r="G63" s="48"/>
      <c r="H63" s="17"/>
    </row>
    <row r="64" spans="1:8" ht="15.75" customHeight="1">
      <c r="A64" s="59">
        <v>47</v>
      </c>
      <c r="B64" s="60" t="s">
        <v>109</v>
      </c>
      <c r="C64" s="60" t="s">
        <v>67</v>
      </c>
      <c r="D64" s="58">
        <v>50</v>
      </c>
      <c r="E64" s="46"/>
      <c r="F64" s="48"/>
      <c r="G64" s="48"/>
      <c r="H64" s="17"/>
    </row>
    <row r="65" spans="1:9" ht="15.75" customHeight="1">
      <c r="A65" s="59">
        <v>48</v>
      </c>
      <c r="B65" s="60" t="s">
        <v>110</v>
      </c>
      <c r="C65" s="60" t="s">
        <v>99</v>
      </c>
      <c r="D65" s="58">
        <v>50</v>
      </c>
      <c r="E65" s="46"/>
      <c r="F65" s="48"/>
      <c r="G65" s="48"/>
      <c r="H65" s="17"/>
    </row>
    <row r="66" spans="1:9" ht="15.75" customHeight="1">
      <c r="A66" s="59">
        <v>49</v>
      </c>
      <c r="B66" s="60" t="s">
        <v>113</v>
      </c>
      <c r="C66" s="60" t="s">
        <v>100</v>
      </c>
      <c r="D66" s="58">
        <v>200</v>
      </c>
      <c r="E66" s="46"/>
      <c r="F66" s="48"/>
      <c r="G66" s="48"/>
      <c r="H66" s="17"/>
    </row>
    <row r="67" spans="1:9" ht="17.25" customHeight="1">
      <c r="A67" s="47"/>
      <c r="B67" s="52"/>
      <c r="C67" s="46"/>
      <c r="D67" s="46"/>
      <c r="E67" s="46"/>
      <c r="F67" s="48"/>
      <c r="G67" s="48"/>
      <c r="H67" s="17"/>
    </row>
    <row r="68" spans="1:9" ht="21" customHeight="1">
      <c r="A68" s="47"/>
      <c r="B68" s="52"/>
      <c r="C68" s="46"/>
      <c r="D68" s="46"/>
      <c r="E68" s="46"/>
      <c r="F68" s="48"/>
      <c r="G68" s="48" t="str">
        <f>IF(OR(ISBLANK(D34),ISBLANK(F68)),"",D34*F68)</f>
        <v/>
      </c>
      <c r="H68" s="17"/>
    </row>
    <row r="69" spans="1:9" ht="21.95" customHeight="1">
      <c r="A69" s="135"/>
      <c r="B69" s="136"/>
      <c r="D69" s="133"/>
      <c r="E69" s="134"/>
      <c r="F69" s="134"/>
      <c r="G69" s="18" t="str">
        <f>IF(SUM(G18:G68)=0,"",SUM(G18:G68))</f>
        <v/>
      </c>
      <c r="H69" s="171"/>
    </row>
    <row r="70" spans="1:9" ht="21.95" customHeight="1">
      <c r="A70" s="137"/>
      <c r="B70" s="138"/>
      <c r="D70" s="133"/>
      <c r="E70" s="134"/>
      <c r="F70" s="134"/>
      <c r="G70" s="23"/>
      <c r="H70" s="172"/>
    </row>
    <row r="71" spans="1:9" ht="21.95" customHeight="1">
      <c r="A71" s="139"/>
      <c r="B71" s="140"/>
      <c r="C71" s="22"/>
      <c r="D71" s="134" t="s">
        <v>31</v>
      </c>
      <c r="E71" s="134"/>
      <c r="F71" s="134"/>
      <c r="G71" s="23"/>
      <c r="H71" s="172"/>
    </row>
    <row r="72" spans="1:9" ht="21.95" customHeight="1">
      <c r="A72" s="141"/>
      <c r="B72" s="142"/>
      <c r="C72" s="22"/>
      <c r="D72" s="134" t="s">
        <v>32</v>
      </c>
      <c r="E72" s="134"/>
      <c r="F72" s="134"/>
      <c r="G72" s="24"/>
      <c r="H72" s="172"/>
    </row>
    <row r="73" spans="1:9" ht="21.95" customHeight="1">
      <c r="A73" s="117" t="s">
        <v>33</v>
      </c>
      <c r="B73" s="118"/>
      <c r="C73" s="118"/>
      <c r="D73" s="134" t="s">
        <v>34</v>
      </c>
      <c r="E73" s="134"/>
      <c r="F73" s="166"/>
      <c r="G73" s="25" t="str">
        <f>IF(SUM(G69:G72)=0,"",SUM(G69:G72))</f>
        <v/>
      </c>
      <c r="H73" s="173"/>
    </row>
    <row r="74" spans="1:9" ht="27" customHeight="1">
      <c r="A74" s="159"/>
      <c r="B74" s="160"/>
      <c r="C74" s="103"/>
      <c r="D74" s="104"/>
      <c r="E74" s="104"/>
      <c r="F74" s="104"/>
      <c r="G74" s="104"/>
      <c r="H74" s="145"/>
      <c r="I74" s="31"/>
    </row>
    <row r="75" spans="1:9" ht="27" customHeight="1">
      <c r="A75" s="159"/>
      <c r="B75" s="160"/>
      <c r="C75" s="78"/>
      <c r="D75" s="78"/>
      <c r="E75" s="78"/>
      <c r="F75" s="8"/>
      <c r="G75" s="86"/>
      <c r="H75" s="146"/>
    </row>
    <row r="76" spans="1:9" ht="27" customHeight="1">
      <c r="A76" s="159"/>
      <c r="B76" s="160"/>
      <c r="C76" s="78"/>
      <c r="D76" s="78"/>
      <c r="E76" s="78"/>
      <c r="F76" s="10"/>
      <c r="G76" s="86"/>
      <c r="H76" s="146"/>
    </row>
    <row r="77" spans="1:9" ht="27" customHeight="1">
      <c r="A77" s="159"/>
      <c r="B77" s="160"/>
      <c r="C77" s="78"/>
      <c r="D77" s="78"/>
      <c r="E77" s="78"/>
      <c r="F77" s="10"/>
      <c r="G77" s="156"/>
      <c r="H77" s="157"/>
    </row>
    <row r="78" spans="1:9" s="3" customFormat="1" ht="27" customHeight="1">
      <c r="A78" s="110" t="s">
        <v>42</v>
      </c>
      <c r="B78" s="158"/>
      <c r="C78" s="111"/>
      <c r="D78" s="110" t="s">
        <v>43</v>
      </c>
      <c r="E78" s="158"/>
      <c r="F78" s="158"/>
      <c r="G78" s="158"/>
      <c r="H78" s="111"/>
      <c r="I78" s="28"/>
    </row>
    <row r="79" spans="1:9" s="3" customFormat="1" ht="27" customHeight="1">
      <c r="A79" s="10" t="s">
        <v>38</v>
      </c>
      <c r="B79" s="143"/>
      <c r="C79" s="144"/>
      <c r="D79" s="147"/>
      <c r="E79" s="148"/>
      <c r="F79" s="148"/>
      <c r="G79" s="148"/>
      <c r="H79" s="149"/>
      <c r="I79" s="28"/>
    </row>
    <row r="80" spans="1:9" s="3" customFormat="1" ht="27" customHeight="1">
      <c r="A80" s="10" t="s">
        <v>40</v>
      </c>
      <c r="B80" s="143"/>
      <c r="C80" s="144"/>
      <c r="D80" s="150"/>
      <c r="E80" s="151"/>
      <c r="F80" s="151"/>
      <c r="G80" s="151"/>
      <c r="H80" s="152"/>
      <c r="I80" s="28"/>
    </row>
    <row r="81" spans="1:9" s="3" customFormat="1" ht="36" customHeight="1">
      <c r="A81" s="10" t="s">
        <v>44</v>
      </c>
      <c r="B81" s="143"/>
      <c r="C81" s="144"/>
      <c r="D81" s="150"/>
      <c r="E81" s="151"/>
      <c r="F81" s="151"/>
      <c r="G81" s="151"/>
      <c r="H81" s="152"/>
      <c r="I81" s="28"/>
    </row>
    <row r="82" spans="1:9" ht="27" customHeight="1">
      <c r="A82" s="10" t="s">
        <v>45</v>
      </c>
      <c r="B82" s="143"/>
      <c r="C82" s="144"/>
      <c r="D82" s="153"/>
      <c r="E82" s="154"/>
      <c r="F82" s="154"/>
      <c r="G82" s="154"/>
      <c r="H82" s="155"/>
    </row>
    <row r="83" spans="1:9" hidden="1"/>
    <row r="84" spans="1:9" hidden="1"/>
    <row r="85" spans="1:9" hidden="1"/>
    <row r="86" spans="1:9" hidden="1"/>
    <row r="87" spans="1:9" hidden="1"/>
    <row r="88" spans="1:9" hidden="1"/>
    <row r="90" spans="1:9" ht="12.75" customHeight="1"/>
    <row r="93" spans="1:9" ht="12.75" customHeight="1"/>
    <row r="94" spans="1:9" ht="12.75" customHeight="1"/>
    <row r="95" spans="1:9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</sheetData>
  <sheetProtection selectLockedCells="1"/>
  <mergeCells count="69">
    <mergeCell ref="A75:B75"/>
    <mergeCell ref="A77:B77"/>
    <mergeCell ref="A73:C73"/>
    <mergeCell ref="A12:B12"/>
    <mergeCell ref="C12:H12"/>
    <mergeCell ref="A13:B13"/>
    <mergeCell ref="C13:H13"/>
    <mergeCell ref="A14:B14"/>
    <mergeCell ref="C14:H14"/>
    <mergeCell ref="D73:F73"/>
    <mergeCell ref="A15:B15"/>
    <mergeCell ref="C15:H15"/>
    <mergeCell ref="A16:D16"/>
    <mergeCell ref="E16:H16"/>
    <mergeCell ref="D69:F69"/>
    <mergeCell ref="H69:H73"/>
    <mergeCell ref="B80:C80"/>
    <mergeCell ref="B81:C81"/>
    <mergeCell ref="B82:C82"/>
    <mergeCell ref="C74:H74"/>
    <mergeCell ref="C75:E75"/>
    <mergeCell ref="G75:H75"/>
    <mergeCell ref="C76:E76"/>
    <mergeCell ref="G76:H76"/>
    <mergeCell ref="D79:H82"/>
    <mergeCell ref="C77:E77"/>
    <mergeCell ref="G77:H77"/>
    <mergeCell ref="A78:C78"/>
    <mergeCell ref="D78:H78"/>
    <mergeCell ref="B79:C79"/>
    <mergeCell ref="A74:B74"/>
    <mergeCell ref="A76:B76"/>
    <mergeCell ref="D70:F70"/>
    <mergeCell ref="D71:F71"/>
    <mergeCell ref="D72:F72"/>
    <mergeCell ref="A69:B69"/>
    <mergeCell ref="A70:B70"/>
    <mergeCell ref="A71:B71"/>
    <mergeCell ref="A72:B72"/>
    <mergeCell ref="B10:C10"/>
    <mergeCell ref="D10:E10"/>
    <mergeCell ref="F10:H10"/>
    <mergeCell ref="D11:E11"/>
    <mergeCell ref="F11:H11"/>
    <mergeCell ref="B11:C11"/>
    <mergeCell ref="B8:C8"/>
    <mergeCell ref="D8:E8"/>
    <mergeCell ref="F8:H8"/>
    <mergeCell ref="B9:C9"/>
    <mergeCell ref="D9:E9"/>
    <mergeCell ref="F9:H9"/>
    <mergeCell ref="B6:C6"/>
    <mergeCell ref="D6:H6"/>
    <mergeCell ref="B7:C7"/>
    <mergeCell ref="D7:E7"/>
    <mergeCell ref="F7:H7"/>
    <mergeCell ref="B4:C4"/>
    <mergeCell ref="D4:E4"/>
    <mergeCell ref="F4:H4"/>
    <mergeCell ref="A5:C5"/>
    <mergeCell ref="D5:H5"/>
    <mergeCell ref="A2:A4"/>
    <mergeCell ref="A1:H1"/>
    <mergeCell ref="B2:C2"/>
    <mergeCell ref="D2:E2"/>
    <mergeCell ref="F2:H2"/>
    <mergeCell ref="B3:C3"/>
    <mergeCell ref="D3:E3"/>
    <mergeCell ref="F3:H3"/>
  </mergeCells>
  <conditionalFormatting sqref="A18:A68">
    <cfRule type="containsBlanks" dxfId="19" priority="80">
      <formula>LEN(TRIM(A18))=0</formula>
    </cfRule>
  </conditionalFormatting>
  <conditionalFormatting sqref="B67:B68">
    <cfRule type="containsBlanks" dxfId="18" priority="74">
      <formula>LEN(TRIM(B67))=0</formula>
    </cfRule>
  </conditionalFormatting>
  <conditionalFormatting sqref="B2:C4">
    <cfRule type="containsBlanks" dxfId="17" priority="82">
      <formula>LEN(TRIM(B2))=0</formula>
    </cfRule>
  </conditionalFormatting>
  <conditionalFormatting sqref="B6:C11 F7:H11 C74 C75:E77 G75:H77">
    <cfRule type="containsBlanks" dxfId="16" priority="112">
      <formula>LEN(TRIM(B6))=0</formula>
    </cfRule>
  </conditionalFormatting>
  <conditionalFormatting sqref="B28:C32">
    <cfRule type="containsBlanks" dxfId="15" priority="10">
      <formula>LEN(TRIM(B28))=0</formula>
    </cfRule>
  </conditionalFormatting>
  <conditionalFormatting sqref="B33:C36">
    <cfRule type="containsBlanks" dxfId="14" priority="11">
      <formula>LEN(TRIM(B33))=0</formula>
    </cfRule>
  </conditionalFormatting>
  <conditionalFormatting sqref="B47:C51">
    <cfRule type="containsBlanks" dxfId="13" priority="6">
      <formula>LEN(TRIM(B47))=0</formula>
    </cfRule>
  </conditionalFormatting>
  <conditionalFormatting sqref="B52:C55">
    <cfRule type="containsBlanks" dxfId="12" priority="7">
      <formula>LEN(TRIM(B52))=0</formula>
    </cfRule>
  </conditionalFormatting>
  <conditionalFormatting sqref="B18:D27">
    <cfRule type="containsBlanks" dxfId="11" priority="8">
      <formula>LEN(TRIM(B18))=0</formula>
    </cfRule>
  </conditionalFormatting>
  <conditionalFormatting sqref="B37:D46">
    <cfRule type="containsBlanks" dxfId="10" priority="4">
      <formula>LEN(TRIM(B37))=0</formula>
    </cfRule>
  </conditionalFormatting>
  <conditionalFormatting sqref="B56:D65">
    <cfRule type="containsBlanks" dxfId="9" priority="1">
      <formula>LEN(TRIM(B56))=0</formula>
    </cfRule>
  </conditionalFormatting>
  <conditionalFormatting sqref="B66:D66">
    <cfRule type="containsBlanks" dxfId="8" priority="2">
      <formula>LEN(TRIM(B66))=0</formula>
    </cfRule>
  </conditionalFormatting>
  <conditionalFormatting sqref="C67:D68">
    <cfRule type="containsBlanks" dxfId="7" priority="28">
      <formula>LEN(TRIM(C67))=0</formula>
    </cfRule>
  </conditionalFormatting>
  <conditionalFormatting sqref="C12:H15">
    <cfRule type="containsBlanks" dxfId="6" priority="77">
      <formula>LEN(TRIM(C12))=0</formula>
    </cfRule>
  </conditionalFormatting>
  <conditionalFormatting sqref="D6 E30:E68">
    <cfRule type="containsBlanks" dxfId="5" priority="111">
      <formula>LEN(TRIM(D6))=0</formula>
    </cfRule>
  </conditionalFormatting>
  <conditionalFormatting sqref="D28:D34">
    <cfRule type="containsBlanks" dxfId="4" priority="9">
      <formula>LEN(TRIM(D28))=0</formula>
    </cfRule>
  </conditionalFormatting>
  <conditionalFormatting sqref="D47:D53">
    <cfRule type="containsBlanks" dxfId="3" priority="5">
      <formula>LEN(TRIM(D47))=0</formula>
    </cfRule>
  </conditionalFormatting>
  <conditionalFormatting sqref="E18:E29">
    <cfRule type="containsBlanks" dxfId="2" priority="62">
      <formula>LEN(TRIM(E18))=0</formula>
    </cfRule>
  </conditionalFormatting>
  <conditionalFormatting sqref="F2:H4">
    <cfRule type="containsBlanks" dxfId="1" priority="83">
      <formula>LEN(TRIM(F2))=0</formula>
    </cfRule>
  </conditionalFormatting>
  <conditionalFormatting sqref="F18:H68">
    <cfRule type="containsBlanks" dxfId="0" priority="27">
      <formula>LEN(TRIM(F18))=0</formula>
    </cfRule>
  </conditionalFormatting>
  <hyperlinks>
    <hyperlink ref="F8" r:id="rId1" xr:uid="{65A6D86B-6F6C-405F-B955-E5551F0B856A}"/>
  </hyperlinks>
  <printOptions horizontalCentered="1"/>
  <pageMargins left="0" right="0" top="0" bottom="0" header="0" footer="0"/>
  <pageSetup paperSize="9" scale="50" orientation="portrait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1430CE8-C04A-4059-827C-ACEA87638A24}">
          <x14:formula1>
            <xm:f>'C:\Users\Alight-Q Log Officer\Desktop\SWEING MATERIAL\فلاش\[PRF Electrical materials.xlsm]Hidden Data'!#REF!</xm:f>
          </x14:formula1>
          <xm:sqref>E24:E29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urement_x0020_Category xmlns="b4cf95ea-b756-4068-84ac-9b47131c0736">Procurement Management</Procurement_x0020_Category>
    <Download_x0020__x0028_2_x0029_ xmlns="b4cf95ea-b756-4068-84ac-9b47131c0736">&lt;p&gt;​&lt;a href="/sites/ARC/Departments/GlobalSupport/logistics/_layouts/15/download.aspx?SourceUrl=/sites/ARC/Departments/GlobalSupport/logistics/Shared%20Documents/ARC_LOG_Procurement_Request_for_Quotation_RFQ_Oct_2018.xlsb&amp;amp;FldUrl=&amp;amp;Source=https%3a//amrefugeeco.sharepoint.com/sites/ARC/Departments/GlobalSupport/logistics/Shared%2520Documents/Forms/Tools%2520%2520Templates.aspx?InitialTabId%3DRibbon%252ERead%26VisibilityContext%3DWSSTabPersistence"&gt;&lt;img class="ms-asset-icon ms-rtePosition-4" src="/_layouts/images/icgen.gif" data-themekey="#" alt="" /&gt;Download​&lt;/a&gt;&lt;br&gt;&lt;/p&gt;</Download_x0020__x0028_2_x0029_>
    <Content_x0020_Type xmlns="b4cf95ea-b756-4068-84ac-9b47131c0736">Tools &amp; Templates</Content_x0020_Type>
    <Country_x0020_Program xmlns="b4cf95ea-b756-4068-84ac-9b47131c073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137D4BBB2A1F42A93D6498948510E5" ma:contentTypeVersion="15" ma:contentTypeDescription="Create a new document." ma:contentTypeScope="" ma:versionID="04da18b7b863f6b6d65c813e40617206">
  <xsd:schema xmlns:xsd="http://www.w3.org/2001/XMLSchema" xmlns:xs="http://www.w3.org/2001/XMLSchema" xmlns:p="http://schemas.microsoft.com/office/2006/metadata/properties" xmlns:ns2="b4cf95ea-b756-4068-84ac-9b47131c0736" xmlns:ns3="2dc7ff56-467e-4a81-847f-24e18f9d52e3" targetNamespace="http://schemas.microsoft.com/office/2006/metadata/properties" ma:root="true" ma:fieldsID="3edf6755906dcc30c5bb7378e93f2ab3" ns2:_="" ns3:_="">
    <xsd:import namespace="b4cf95ea-b756-4068-84ac-9b47131c0736"/>
    <xsd:import namespace="2dc7ff56-467e-4a81-847f-24e18f9d52e3"/>
    <xsd:element name="properties">
      <xsd:complexType>
        <xsd:sequence>
          <xsd:element name="documentManagement">
            <xsd:complexType>
              <xsd:all>
                <xsd:element ref="ns2:Procurement_x0020_Category"/>
                <xsd:element ref="ns2:Content_x0020_Type"/>
                <xsd:element ref="ns2:Country_x0020_Program" minOccurs="0"/>
                <xsd:element ref="ns2:Download_x0020__x0028_2_x002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cf95ea-b756-4068-84ac-9b47131c0736" elementFormDefault="qualified">
    <xsd:import namespace="http://schemas.microsoft.com/office/2006/documentManagement/types"/>
    <xsd:import namespace="http://schemas.microsoft.com/office/infopath/2007/PartnerControls"/>
    <xsd:element name="Procurement_x0020_Category" ma:index="8" ma:displayName="Category" ma:default="Fleet Management" ma:description="This is the type of procurement being made. If there is a form that is not specific to a type of procurement, then it is general procurement." ma:format="RadioButtons" ma:internalName="Procurement_x0020_Category">
      <xsd:simpleType>
        <xsd:restriction base="dms:Choice">
          <xsd:enumeration value="Fleet Management"/>
          <xsd:enumeration value="Procurement Management"/>
          <xsd:enumeration value="Leases"/>
          <xsd:enumeration value="Medical Logistics"/>
          <xsd:enumeration value="Warehouse Management"/>
          <xsd:enumeration value="Administration"/>
          <xsd:enumeration value="Asset Management"/>
          <xsd:enumeration value="Gift In Kind"/>
          <xsd:enumeration value="Key Performance Indicators"/>
        </xsd:restriction>
      </xsd:simpleType>
    </xsd:element>
    <xsd:element name="Content_x0020_Type" ma:index="9" ma:displayName="Content Type" ma:format="RadioButtons" ma:internalName="Content_x0020_Type">
      <xsd:simpleType>
        <xsd:union memberTypes="dms:Text">
          <xsd:simpleType>
            <xsd:restriction base="dms:Choice">
              <xsd:enumeration value="Best Practice Guidelines"/>
              <xsd:enumeration value="Policy"/>
              <xsd:enumeration value="Procedure"/>
              <xsd:enumeration value="Reference Guides"/>
              <xsd:enumeration value="Tools &amp; Templates"/>
              <xsd:enumeration value="Training"/>
            </xsd:restriction>
          </xsd:simpleType>
        </xsd:union>
      </xsd:simpleType>
    </xsd:element>
    <xsd:element name="Country_x0020_Program" ma:index="10" nillable="true" ma:displayName="Country Program" ma:description="Select a Country Program only if the document is country specific, otherwise please leave this blank." ma:format="Dropdown" ma:internalName="Country_x0020_Program">
      <xsd:simpleType>
        <xsd:restriction base="dms:Choice">
          <xsd:enumeration value="DRC"/>
          <xsd:enumeration value="Jordan/Syria"/>
          <xsd:enumeration value="Myanmar"/>
          <xsd:enumeration value="Pakistan"/>
          <xsd:enumeration value="Rwanda"/>
          <xsd:enumeration value="Somalia_Kenya"/>
          <xsd:enumeration value="South Sudan"/>
          <xsd:enumeration value="Sudan"/>
          <xsd:enumeration value="Thailand"/>
          <xsd:enumeration value="Uganda"/>
        </xsd:restriction>
      </xsd:simpleType>
    </xsd:element>
    <xsd:element name="Download_x0020__x0028_2_x0029_" ma:index="11" nillable="true" ma:displayName="Download" ma:description="" ma:internalName="Download_x0020__x0028_2_x0029_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c7ff56-467e-4a81-847f-24e18f9d52e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4385F2-BD61-411D-B271-419D88655924}">
  <ds:schemaRefs/>
</ds:datastoreItem>
</file>

<file path=customXml/itemProps2.xml><?xml version="1.0" encoding="utf-8"?>
<ds:datastoreItem xmlns:ds="http://schemas.openxmlformats.org/officeDocument/2006/customXml" ds:itemID="{04920382-D039-4C61-890D-296029793AB9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2dc7ff56-467e-4a81-847f-24e18f9d52e3"/>
    <ds:schemaRef ds:uri="http://purl.org/dc/terms/"/>
    <ds:schemaRef ds:uri="http://purl.org/dc/elements/1.1/"/>
    <ds:schemaRef ds:uri="b4cf95ea-b756-4068-84ac-9b47131c0736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CF71899-07C9-4AA3-8535-98F95AAFD34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Request for Quotation</vt:lpstr>
      <vt:lpstr>RFQ MHPSS</vt:lpstr>
      <vt:lpstr>'RFQ MHPSS'!Print_Area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Request for Quotation</dc:title>
  <dc:creator>Adam Bailey</dc:creator>
  <cp:lastModifiedBy>Ahmed Bushara Yagoub</cp:lastModifiedBy>
  <cp:lastPrinted>2024-08-14T10:22:03Z</cp:lastPrinted>
  <dcterms:created xsi:type="dcterms:W3CDTF">2018-10-04T07:49:00Z</dcterms:created>
  <dcterms:modified xsi:type="dcterms:W3CDTF">2024-08-14T10:22:39Z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0x010100D4137D4BBB2A1F42A93D6498948510E5</vt:lpwstr>
  </property>
  <property fmtid="{D5CDD505-2E9C-101B-9397-08002B2CF9AE}" pid="4" name="ICV">
    <vt:lpwstr>519A689573634675889DA44CED333499</vt:lpwstr>
  </property>
  <property fmtid="{D5CDD505-2E9C-101B-9397-08002B2CF9AE}" pid="5" name="KSOProductBuildVer">
    <vt:lpwstr>1033-11.2.0.11191</vt:lpwstr>
  </property>
</Properties>
</file>